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https://capitalsaludesp-my.sharepoint.com/personal/profesional_participacionsocial_capitalsalud_gov_co/Documents/Documentos/PPSS/2022/SEGUIMIENTO PPSS 2022/META/ACACÍAS/E1LeM01A01/"/>
    </mc:Choice>
  </mc:AlternateContent>
  <xr:revisionPtr revIDLastSave="54" documentId="8_{6DA42992-B654-406B-8C1C-F0245DCBFF44}" xr6:coauthVersionLast="47" xr6:coauthVersionMax="47" xr10:uidLastSave="{175325B7-84DA-46FD-B9B8-26136AD7B959}"/>
  <bookViews>
    <workbookView xWindow="-120" yWindow="-120" windowWidth="29040" windowHeight="15840" activeTab="1" xr2:uid="{00000000-000D-0000-FFFF-FFFF00000000}"/>
  </bookViews>
  <sheets>
    <sheet name="Hoja1" sheetId="2" r:id="rId1"/>
    <sheet name="Sheet1" sheetId="1" r:id="rId2"/>
  </sheet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" i="1" l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O3" i="1"/>
</calcChain>
</file>

<file path=xl/sharedStrings.xml><?xml version="1.0" encoding="utf-8"?>
<sst xmlns="http://schemas.openxmlformats.org/spreadsheetml/2006/main" count="368" uniqueCount="132">
  <si>
    <t>ID</t>
  </si>
  <si>
    <t>Hora de inicio</t>
  </si>
  <si>
    <t>Hora de finalización</t>
  </si>
  <si>
    <t>Nombre(s) Apellido(s)</t>
  </si>
  <si>
    <t>¿Cargo que desempeña?</t>
  </si>
  <si>
    <t>Ubicación geográfica</t>
  </si>
  <si>
    <t>A que municipio del departamento del Meta pertenezco?</t>
  </si>
  <si>
    <t>¿Que norma establece la Política de Participación Social en Salud?</t>
  </si>
  <si>
    <t>¿Cuantos ejes estrategico tiene la política de Participacíon Social en Salud ?</t>
  </si>
  <si>
    <t>Meta</t>
  </si>
  <si>
    <t>Villavicencio</t>
  </si>
  <si>
    <t>Resolución 2063 de 2017</t>
  </si>
  <si>
    <t>5 ejes</t>
  </si>
  <si>
    <t>Granada</t>
  </si>
  <si>
    <t>LEONILDE ARAGON GALLEGO</t>
  </si>
  <si>
    <t>GLORIA ARCILA</t>
  </si>
  <si>
    <t>Analista integral servicio al cliente</t>
  </si>
  <si>
    <t>BETTY EDITH RODRÍGUEZ AGUDELO</t>
  </si>
  <si>
    <t>Acacias</t>
  </si>
  <si>
    <t>2 ejes</t>
  </si>
  <si>
    <t xml:space="preserve">DIANA CAROLINA MOLINA NIETO </t>
  </si>
  <si>
    <t xml:space="preserve">Representante municipal </t>
  </si>
  <si>
    <t>San Carlos de Guaroa</t>
  </si>
  <si>
    <t>Lejanias</t>
  </si>
  <si>
    <t xml:space="preserve">Representante Municipal </t>
  </si>
  <si>
    <t>San Juan de Arama</t>
  </si>
  <si>
    <t>Castilla la Nueva</t>
  </si>
  <si>
    <t>ROSSE MARY RAMOS TORRES</t>
  </si>
  <si>
    <t>San Juanito</t>
  </si>
  <si>
    <t>Puerto Lopez</t>
  </si>
  <si>
    <t>Ley 1755 de 2019</t>
  </si>
  <si>
    <t>Mapiripan</t>
  </si>
  <si>
    <t>Representante municipal</t>
  </si>
  <si>
    <t>San Martin</t>
  </si>
  <si>
    <t>Puerto Lleras</t>
  </si>
  <si>
    <t>Cabuyaro</t>
  </si>
  <si>
    <t>El Dorado</t>
  </si>
  <si>
    <t>Guamal</t>
  </si>
  <si>
    <t>Restrepo</t>
  </si>
  <si>
    <t>INGRID TATIANA DIAZ RODRIGUEZ</t>
  </si>
  <si>
    <t>MARIA YARITZA ARDILA URRUTIA</t>
  </si>
  <si>
    <t>Puerto Rico</t>
  </si>
  <si>
    <t xml:space="preserve">LEIDY MARCELA MAHECHA MORENO </t>
  </si>
  <si>
    <t>La Macarena</t>
  </si>
  <si>
    <t>OSCAR GÓMEZ RIVEROS</t>
  </si>
  <si>
    <t>Tecnico gestor salud</t>
  </si>
  <si>
    <t>Tecnico</t>
  </si>
  <si>
    <t>ANDREA JUDITH MORENO JAIME</t>
  </si>
  <si>
    <t>Técnico gestor salud</t>
  </si>
  <si>
    <t>DIANA MARCELA PLAZAS NIÑO</t>
  </si>
  <si>
    <t>ANGÉLICA JULIEDT NARANJO LOAIZA</t>
  </si>
  <si>
    <t>Puerto gaitan</t>
  </si>
  <si>
    <t xml:space="preserve">Técnico salud gestor </t>
  </si>
  <si>
    <t xml:space="preserve">Representante </t>
  </si>
  <si>
    <t xml:space="preserve">YURI VIVIANA PERALTA </t>
  </si>
  <si>
    <t xml:space="preserve">Gestor salud pública </t>
  </si>
  <si>
    <t xml:space="preserve">DAYAVANESA OCAMPO MORENO </t>
  </si>
  <si>
    <t xml:space="preserve">MARIA YARITZA ARDILA </t>
  </si>
  <si>
    <t xml:space="preserve">MARYORI ALEXANDRA SUÁREZ GÓMEZ </t>
  </si>
  <si>
    <t>Vista Hermosa</t>
  </si>
  <si>
    <t>YENY PEDRAZA</t>
  </si>
  <si>
    <t>Uribe</t>
  </si>
  <si>
    <t>CLARA ISABEL MANTILLA ESLAVA</t>
  </si>
  <si>
    <t>LEYDI VIVIANA VALENCIA DUQUE</t>
  </si>
  <si>
    <t>Auxiliar de mercadeo</t>
  </si>
  <si>
    <t>MARTA LUCIA FLORES GATXON</t>
  </si>
  <si>
    <t>DIANA MARCRLS ESCOBA</t>
  </si>
  <si>
    <t xml:space="preserve">LADY SULAY GARCIA DÍAZ </t>
  </si>
  <si>
    <t xml:space="preserve">YOLANDA MARIA GARAY OTAVO </t>
  </si>
  <si>
    <t>CINTHYA CAROLINA ARENAS ANGULO</t>
  </si>
  <si>
    <t xml:space="preserve">NATALIA GUTIÉRREZ SANTANA </t>
  </si>
  <si>
    <t>MYRIAN GONZALEZ</t>
  </si>
  <si>
    <t xml:space="preserve">NIREYA MUÑOZ GÓMEZ </t>
  </si>
  <si>
    <t>El Castillo</t>
  </si>
  <si>
    <t xml:space="preserve">MARÍA JOSÉ JARAMILLO </t>
  </si>
  <si>
    <t xml:space="preserve">Técnico gestor en salud </t>
  </si>
  <si>
    <t>KAREN CASTILLO ROZO</t>
  </si>
  <si>
    <t xml:space="preserve">ALBA NOLBERTA ZARATE LOZADA </t>
  </si>
  <si>
    <t xml:space="preserve">Analista integral de servicio al cliente </t>
  </si>
  <si>
    <t>Supernumerario</t>
  </si>
  <si>
    <t>Representante municipa</t>
  </si>
  <si>
    <t>Técnico integral atención al usuario</t>
  </si>
  <si>
    <t xml:space="preserve">JENNY PATRICIA LOPEZ LEAÑO </t>
  </si>
  <si>
    <t>YAZMIN ELIANA CASTR</t>
  </si>
  <si>
    <t xml:space="preserve">Coordinadora de servicio al cliente </t>
  </si>
  <si>
    <t xml:space="preserve">Supervisor atención al usuario </t>
  </si>
  <si>
    <t>ALENA MARITZA CEBALLOS CASTAÑEDA</t>
  </si>
  <si>
    <t>Técnica integral servicio al cliente</t>
  </si>
  <si>
    <t>Resolucion 2099 de 2022</t>
  </si>
  <si>
    <t xml:space="preserve">Técnico </t>
  </si>
  <si>
    <t xml:space="preserve">JESSICA JULIETH USCATEGUI GONZALEZ </t>
  </si>
  <si>
    <t xml:space="preserve">VALENTINA  DELGADILLO GUZMÁN </t>
  </si>
  <si>
    <t xml:space="preserve">Gestor en salud </t>
  </si>
  <si>
    <t xml:space="preserve">LAURA GALVIS </t>
  </si>
  <si>
    <t xml:space="preserve">Supernumerario </t>
  </si>
  <si>
    <t>NIDRED LOPEZ</t>
  </si>
  <si>
    <t>Barranca de Upia</t>
  </si>
  <si>
    <t xml:space="preserve">Gestor Técnico salud </t>
  </si>
  <si>
    <t>SIRLEY YOHANA ORJUELA MELO</t>
  </si>
  <si>
    <t>LILIANA BELTRAN HERNANDEZ</t>
  </si>
  <si>
    <t xml:space="preserve">MALENA GONZÁLEZ </t>
  </si>
  <si>
    <t>Etiquetas de fila</t>
  </si>
  <si>
    <t>Total general</t>
  </si>
  <si>
    <t>Cuenta de Correo electrónico</t>
  </si>
  <si>
    <t>Calificacion</t>
  </si>
  <si>
    <t>Calificacion2</t>
  </si>
  <si>
    <t>Total</t>
  </si>
  <si>
    <t xml:space="preserve">JHOHANA PAOLA TAUTIVA PEREZ </t>
  </si>
  <si>
    <t xml:space="preserve">YENNY ESMERALDA GONZÁLEZ PACHÓN </t>
  </si>
  <si>
    <t>CLAUDIA JUDITH MARTINEZ JARA</t>
  </si>
  <si>
    <t xml:space="preserve">CARLOS OCAMPO </t>
  </si>
  <si>
    <t xml:space="preserve">CRISTIN YELITZA RAMÍREZ HERNÁNDEZ </t>
  </si>
  <si>
    <t xml:space="preserve">LUCERO HUESO RIAÑO </t>
  </si>
  <si>
    <t>WILSON GUTIERREZ CUBILLOS</t>
  </si>
  <si>
    <t xml:space="preserve">INGRID TATIANA DÍAZ RODRÍGUEZ </t>
  </si>
  <si>
    <t>SOLANYI SÁNCHEZ MORENO</t>
  </si>
  <si>
    <t xml:space="preserve">HASBLEIDY GIRALDO ELEJALDE </t>
  </si>
  <si>
    <t xml:space="preserve">LEIDY MARCELA RIVERA PIRABAN </t>
  </si>
  <si>
    <t xml:space="preserve">JOSÉ EDILSON RAMIREZ </t>
  </si>
  <si>
    <t xml:space="preserve">ERIKA XIOMARA MORALES ALVAREZ </t>
  </si>
  <si>
    <t>LIDA JANEIDY VELEZ CENDALES</t>
  </si>
  <si>
    <t>Profesional de participación social en salud</t>
  </si>
  <si>
    <t>Gestor salud publica</t>
  </si>
  <si>
    <t xml:space="preserve">Profesional de comunicaciones </t>
  </si>
  <si>
    <t xml:space="preserve">Representante mpal </t>
  </si>
  <si>
    <t>Gestor salud</t>
  </si>
  <si>
    <t>Representante municipal encargada</t>
  </si>
  <si>
    <t>Analista integral de servicio al cliente</t>
  </si>
  <si>
    <t xml:space="preserve">Técnica analista </t>
  </si>
  <si>
    <t xml:space="preserve">Técnico encuestas </t>
  </si>
  <si>
    <t>Supernumeradora</t>
  </si>
  <si>
    <t xml:space="preserve">Técnico gestor salud publica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</si>
</sst>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\ h:mm:ss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DEBF7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9BC2E6"/>
      </top>
      <bottom style="medium">
        <color rgb="FF9BC2E6"/>
      </bottom>
      <diagonal/>
    </border>
    <border>
      <left/>
      <right/>
      <top/>
      <bottom style="medium">
        <color rgb="FF9BC2E6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16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9" fontId="0" fillId="0" borderId="0" xfId="1" applyFont="1"/>
    <xf numFmtId="0" fontId="2" fillId="2" borderId="1" xfId="0" applyFont="1" applyFill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2" borderId="2" xfId="0" applyFont="1" applyFill="1" applyBorder="1" applyAlignment="1">
      <alignment vertical="center"/>
    </xf>
  </cellXfs>
  <cellStyles count="2">
    <cellStyle name="Normal" xfId="0" builtinId="0"/>
    <cellStyle name="Porcentaje" xfId="1" builtinId="5"/>
  </cellStyles>
  <dxfs count="8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4" formatCode="m/d/yy\ h:mm:ss"/>
    </dxf>
    <dxf>
      <numFmt numFmtId="164" formatCode="m/d/yy\ h:mm:ss"/>
    </dxf>
    <dxf>
      <numFmt numFmtId="0" formatCode="General"/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[Asistencia curso virtual - PPSS - Planeacion y control social en salud.xlsx]Hoja1!TablaDinámica1</c:name>
    <c:fmtId val="0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Hoja1!$A$4:$A$27</c:f>
              <c:strCache>
                <c:ptCount val="23"/>
                <c:pt idx="0">
                  <c:v>Acacias</c:v>
                </c:pt>
                <c:pt idx="1">
                  <c:v>Barranca de Upia</c:v>
                </c:pt>
                <c:pt idx="2">
                  <c:v>Cabuyaro</c:v>
                </c:pt>
                <c:pt idx="3">
                  <c:v>Castilla la Nueva</c:v>
                </c:pt>
                <c:pt idx="4">
                  <c:v>El Castillo</c:v>
                </c:pt>
                <c:pt idx="5">
                  <c:v>El Dorado</c:v>
                </c:pt>
                <c:pt idx="6">
                  <c:v>Granada</c:v>
                </c:pt>
                <c:pt idx="7">
                  <c:v>Guamal</c:v>
                </c:pt>
                <c:pt idx="8">
                  <c:v>La Macarena</c:v>
                </c:pt>
                <c:pt idx="9">
                  <c:v>Lejanias</c:v>
                </c:pt>
                <c:pt idx="10">
                  <c:v>Mapiripan</c:v>
                </c:pt>
                <c:pt idx="11">
                  <c:v>Puerto gaitan</c:v>
                </c:pt>
                <c:pt idx="12">
                  <c:v>Puerto Lleras</c:v>
                </c:pt>
                <c:pt idx="13">
                  <c:v>Puerto Lopez</c:v>
                </c:pt>
                <c:pt idx="14">
                  <c:v>Puerto Rico</c:v>
                </c:pt>
                <c:pt idx="15">
                  <c:v>Restrepo</c:v>
                </c:pt>
                <c:pt idx="16">
                  <c:v>San Carlos de Guaroa</c:v>
                </c:pt>
                <c:pt idx="17">
                  <c:v>San Juan de Arama</c:v>
                </c:pt>
                <c:pt idx="18">
                  <c:v>San Juanito</c:v>
                </c:pt>
                <c:pt idx="19">
                  <c:v>San Martin</c:v>
                </c:pt>
                <c:pt idx="20">
                  <c:v>Uribe</c:v>
                </c:pt>
                <c:pt idx="21">
                  <c:v>Villavicencio</c:v>
                </c:pt>
                <c:pt idx="22">
                  <c:v>Vista Hermosa</c:v>
                </c:pt>
              </c:strCache>
            </c:strRef>
          </c:cat>
          <c:val>
            <c:numRef>
              <c:f>Hoja1!$B$4:$B$27</c:f>
              <c:numCache>
                <c:formatCode>General</c:formatCode>
                <c:ptCount val="23"/>
                <c:pt idx="0">
                  <c:v>6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8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4</c:v>
                </c:pt>
                <c:pt idx="14">
                  <c:v>3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2</c:v>
                </c:pt>
                <c:pt idx="21">
                  <c:v>9</c:v>
                </c:pt>
                <c:pt idx="2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54-4E2D-AAB2-D6B615D64A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45782880"/>
        <c:axId val="2045774144"/>
      </c:barChart>
      <c:catAx>
        <c:axId val="2045782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45774144"/>
        <c:crosses val="autoZero"/>
        <c:auto val="1"/>
        <c:lblAlgn val="ctr"/>
        <c:lblOffset val="100"/>
        <c:noMultiLvlLbl val="0"/>
      </c:catAx>
      <c:valAx>
        <c:axId val="204577414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2045782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314325</xdr:colOff>
      <xdr:row>11</xdr:row>
      <xdr:rowOff>166687</xdr:rowOff>
    </xdr:from>
    <xdr:to>
      <xdr:col>12</xdr:col>
      <xdr:colOff>104775</xdr:colOff>
      <xdr:row>26</xdr:row>
      <xdr:rowOff>52387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6CA455F-FAE5-2395-C456-CDD9D45F46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Oscar Gomez Riveros" refreshedDate="44930.363835532407" createdVersion="8" refreshedVersion="8" minRefreshableVersion="3" recordCount="55" xr:uid="{98767EC0-423C-4D14-A7C5-950EA5F56AE5}">
  <cacheSource type="worksheet">
    <worksheetSource name="Table1"/>
  </cacheSource>
  <cacheFields count="15">
    <cacheField name="ID" numFmtId="0">
      <sharedItems containsSemiMixedTypes="0" containsString="0" containsNumber="1" containsInteger="1" minValue="30" maxValue="84"/>
    </cacheField>
    <cacheField name="Hora de inicio" numFmtId="164">
      <sharedItems containsSemiMixedTypes="0" containsNonDate="0" containsDate="1" containsString="0" minDate="2022-07-12T08:11:58" maxDate="2022-12-22T08:53:12"/>
    </cacheField>
    <cacheField name="Hora de finalización" numFmtId="164">
      <sharedItems containsSemiMixedTypes="0" containsNonDate="0" containsDate="1" containsString="0" minDate="2022-07-12T08:36:58" maxDate="2022-12-22T08:57:18"/>
    </cacheField>
    <cacheField name="Correo electrónico" numFmtId="0">
      <sharedItems/>
    </cacheField>
    <cacheField name="Nombre" numFmtId="0">
      <sharedItems containsNonDate="0" containsString="0" containsBlank="1"/>
    </cacheField>
    <cacheField name="En cumplimiento con la Ley de Habeas data 1266 de 2008 y en lo dispuesto en la Ley 1581 de 2012, el Decreto 1377 de 2013 y demás normas concordantes, solicitamos su autorización expresa y voluntar..." numFmtId="0">
      <sharedItems/>
    </cacheField>
    <cacheField name="Tema o actividad" numFmtId="0">
      <sharedItems/>
    </cacheField>
    <cacheField name="Nombre(s) Apellido(s)" numFmtId="0">
      <sharedItems/>
    </cacheField>
    <cacheField name="Documento de identificación" numFmtId="0">
      <sharedItems/>
    </cacheField>
    <cacheField name="Numero telefónico o celular" numFmtId="0">
      <sharedItems/>
    </cacheField>
    <cacheField name="¿Cargo que desempeña?" numFmtId="0">
      <sharedItems/>
    </cacheField>
    <cacheField name="Ubicación geográfica" numFmtId="0">
      <sharedItems count="1">
        <s v="Meta"/>
      </sharedItems>
    </cacheField>
    <cacheField name="A que municipio del departamento del Meta pertenezco?" numFmtId="0">
      <sharedItems count="23">
        <s v="Puerto Lopez"/>
        <s v="Puerto Rico"/>
        <s v="La Macarena"/>
        <s v="Villavicencio"/>
        <s v="San Juan de Arama"/>
        <s v="Lejanias"/>
        <s v="Acacias"/>
        <s v="Puerto gaitan"/>
        <s v="San Martin"/>
        <s v="San Juanito"/>
        <s v="Vista Hermosa"/>
        <s v="Castilla la Nueva"/>
        <s v="Uribe"/>
        <s v="Granada"/>
        <s v="El Dorado"/>
        <s v="Cabuyaro"/>
        <s v="Puerto Lleras"/>
        <s v="El Castillo"/>
        <s v="San Carlos de Guaroa"/>
        <s v="Guamal"/>
        <s v="Mapiripan"/>
        <s v="Barranca de Upia"/>
        <s v="Restrepo"/>
      </sharedItems>
    </cacheField>
    <cacheField name="¿Que norma establece la Política de Participación Social en Salud?" numFmtId="0">
      <sharedItems/>
    </cacheField>
    <cacheField name="¿Cuantos ejes estrategico tiene la política de Participacíon Social en Salud ?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5">
  <r>
    <n v="30"/>
    <d v="2022-07-12T08:11:58"/>
    <d v="2022-07-12T08:36:58"/>
    <s v="anonymous"/>
    <m/>
    <s v="SI"/>
    <s v="Inducción Politica de Participación Social en Salud y Enfoque diferencial"/>
    <s v="INGRID TATIANA DIAZ RODRIGUEZ"/>
    <s v="1006943655"/>
    <s v="3135804654"/>
    <s v="REPRESENTANTE MUNICIPAL"/>
    <x v="0"/>
    <x v="0"/>
    <s v="Resolución 2063 de 2017"/>
    <s v="5 ejes"/>
  </r>
  <r>
    <n v="31"/>
    <d v="2022-09-09T12:16:28"/>
    <d v="2022-09-09T12:37:40"/>
    <s v="anonymous"/>
    <m/>
    <s v="SI"/>
    <s v="Inducción Politica de Participación Social en Salud y Enfoque diferencial"/>
    <s v="MARIA YARITZA ARDILA URRUTIA"/>
    <s v="1121419577"/>
    <s v="3102987537"/>
    <s v="TECNICO"/>
    <x v="0"/>
    <x v="1"/>
    <s v="Resolución 2063 de 2017"/>
    <s v="5 ejes"/>
  </r>
  <r>
    <n v="32"/>
    <d v="2022-12-20T15:02:22"/>
    <d v="2022-12-20T15:08:36"/>
    <s v="anonymous"/>
    <m/>
    <s v="SI"/>
    <s v="Inducción Politica de Participación Social en Salud y Enfoque diferencial"/>
    <s v="LEIDY MARCELA MAHECHA MORENO "/>
    <s v="1121837308"/>
    <s v="3108060632"/>
    <s v="representante Municipal "/>
    <x v="0"/>
    <x v="2"/>
    <s v="Resolución 2063 de 2017"/>
    <s v="5 ejes"/>
  </r>
  <r>
    <n v="33"/>
    <d v="2022-12-20T15:03:27"/>
    <d v="2022-12-20T15:15:41"/>
    <s v="anonymous"/>
    <m/>
    <s v="SI"/>
    <s v="Inducción Politica de Participación Social en Salud y Enfoque diferencial"/>
    <s v="OSCAR GÓMEZ RIVEROS"/>
    <s v="1122119791"/>
    <s v="3216529350"/>
    <s v="Profesional de participacion social en salud"/>
    <x v="0"/>
    <x v="3"/>
    <s v="Resolución 2063 de 2017"/>
    <s v="5 ejes"/>
  </r>
  <r>
    <n v="34"/>
    <d v="2022-12-20T15:18:18"/>
    <d v="2022-12-20T15:20:51"/>
    <s v="anonymous"/>
    <m/>
    <s v="SI"/>
    <s v="Inducción Politica de Participación Social en Salud y Enfoque diferencial"/>
    <s v="Jhohana paola tautiva perez "/>
    <s v="1123864030"/>
    <s v="3103393191"/>
    <s v="Tecnico gestor salud"/>
    <x v="0"/>
    <x v="2"/>
    <s v="Resolución 2063 de 2017"/>
    <s v="5 ejes"/>
  </r>
  <r>
    <n v="35"/>
    <d v="2022-12-20T15:14:06"/>
    <d v="2022-12-20T15:21:25"/>
    <s v="anonymous"/>
    <m/>
    <s v="SI"/>
    <s v="Inducción Politica de Participación Social en Salud y Enfoque diferencial"/>
    <s v="Yenny esmeralda González pachón "/>
    <s v="1124242627"/>
    <s v="3202287071"/>
    <s v="TECNICO"/>
    <x v="0"/>
    <x v="4"/>
    <s v="Resolución 2063 de 2017"/>
    <s v="5 ejes"/>
  </r>
  <r>
    <n v="36"/>
    <d v="2022-12-20T15:23:06"/>
    <d v="2022-12-20T15:26:15"/>
    <s v="anonymous"/>
    <m/>
    <s v="SI"/>
    <s v="Inducción Política de Participación Social en Salud y Enfoque diferencial"/>
    <s v="ANDREA JUDITH MORENO JAIME"/>
    <s v="3526493"/>
    <s v="3212647884"/>
    <s v="Tecnico gestor salud"/>
    <x v="0"/>
    <x v="3"/>
    <s v="Resolución 2063 de 2017"/>
    <s v="5 ejes"/>
  </r>
  <r>
    <n v="37"/>
    <d v="2022-12-20T15:27:59"/>
    <d v="2022-12-20T15:32:04"/>
    <s v="anonymous"/>
    <m/>
    <s v="SI"/>
    <s v="Inducción Política de Participación Social en Salud y Enfoque diferencial"/>
    <s v="CLAUDIA JUDITH MARTINEZ JARa"/>
    <s v="40219268"/>
    <s v="3138287111"/>
    <s v="TÉCNICO GESTOR SALUD"/>
    <x v="0"/>
    <x v="3"/>
    <s v="Resolución 2063 de 2017"/>
    <s v="5 ejes"/>
  </r>
  <r>
    <n v="38"/>
    <d v="2022-12-20T15:27:38"/>
    <d v="2022-12-20T15:37:51"/>
    <s v="anonymous"/>
    <m/>
    <s v="SI"/>
    <s v="Inducción Política de Participación Social en Salud y Enfoque diferencial"/>
    <s v="Carlos Ocampo "/>
    <s v="86050516"/>
    <s v="3203314292"/>
    <s v="TÉCNICO GESTOR SALUD"/>
    <x v="0"/>
    <x v="5"/>
    <s v="Resolución 2063 de 2017"/>
    <s v="5 ejes"/>
  </r>
  <r>
    <n v="39"/>
    <d v="2022-12-20T15:35:21"/>
    <d v="2022-12-20T15:40:52"/>
    <s v="anonymous"/>
    <m/>
    <s v="SI"/>
    <s v="Inducción Política de Participación Social en Salud y Enfoque diferencial"/>
    <s v="DIANA MARCELA PLAZAS NIÑO"/>
    <s v="1122116652"/>
    <s v="3106444775"/>
    <s v="GESTOR SALUD PUBLICA"/>
    <x v="0"/>
    <x v="6"/>
    <s v="Resolución 2063 de 2017"/>
    <s v="5 ejes"/>
  </r>
  <r>
    <n v="40"/>
    <d v="2022-12-20T15:05:30"/>
    <d v="2022-12-20T15:41:35"/>
    <s v="anonymous"/>
    <m/>
    <s v="SI"/>
    <s v="Inducción Politica de Participación Social en Salud y Enfoque diferencial"/>
    <s v="ANGÉLICA JULIEDT NARANJO LOAIZA"/>
    <s v="1124823811"/>
    <s v="3160500885"/>
    <s v="representante Municipal "/>
    <x v="0"/>
    <x v="7"/>
    <s v="Resolución 2063 de 2017"/>
    <s v="5 ejes"/>
  </r>
  <r>
    <n v="41"/>
    <d v="2022-12-20T15:39:21"/>
    <d v="2022-12-20T15:48:20"/>
    <s v="anonymous"/>
    <m/>
    <s v="SI"/>
    <s v="Inducción Política de Participación Social en Salud y Enfoque diferencial"/>
    <s v="Cristin Yelitza Ramírez Hernández "/>
    <s v="1006697419"/>
    <s v="3212606891"/>
    <s v="Técnico salud gestor "/>
    <x v="0"/>
    <x v="8"/>
    <s v="Resolución 2063 de 2017"/>
    <s v="5 ejes"/>
  </r>
  <r>
    <n v="42"/>
    <d v="2022-12-20T15:44:20"/>
    <d v="2022-12-20T15:48:50"/>
    <s v="anonymous"/>
    <m/>
    <s v="SI"/>
    <s v="Inducción Política de Participación Social en Salud y Enfoque diferencial"/>
    <s v="ROSSE MARY RAMOS TORRES"/>
    <s v="40374536"/>
    <s v="3142287323"/>
    <s v="Representante "/>
    <x v="0"/>
    <x v="9"/>
    <s v="Resolución 2063 de 2017"/>
    <s v="5 ejes"/>
  </r>
  <r>
    <n v="43"/>
    <d v="2022-12-20T15:43:01"/>
    <d v="2022-12-20T15:48:58"/>
    <s v="anonymous"/>
    <m/>
    <s v="SI"/>
    <s v="Inducción Política de Participación Social en Salud y Enfoque diferencial"/>
    <s v="YURI VIVIANA PERALTA "/>
    <s v="1122122171"/>
    <s v="3225083524"/>
    <s v="Gestor salud pública "/>
    <x v="0"/>
    <x v="6"/>
    <s v="Resolución 2063 de 2017"/>
    <s v="5 ejes"/>
  </r>
  <r>
    <n v="44"/>
    <d v="2022-12-20T15:48:07"/>
    <d v="2022-12-20T15:51:21"/>
    <s v="anonymous"/>
    <m/>
    <s v="SI"/>
    <s v="Inducción Política de Participación Social en Salud y Enfoque diferencial"/>
    <s v="DAYAVANESA OCAMPO MORENO "/>
    <s v="112141765"/>
    <s v="3214686926"/>
    <s v="TÉCNICO GESTOR SALUD"/>
    <x v="0"/>
    <x v="1"/>
    <s v="Resolución 2063 de 2017"/>
    <s v="5 ejes"/>
  </r>
  <r>
    <n v="45"/>
    <d v="2022-12-20T15:51:37"/>
    <d v="2022-12-20T15:52:02"/>
    <s v="anonymous"/>
    <m/>
    <s v="SI"/>
    <s v="Inducción Política de Participación Social en Salud y Enfoque diferencial"/>
    <s v="MARIA YARITZA ARDILA "/>
    <s v="1121419577"/>
    <s v="3102987537"/>
    <s v="representante Municipal "/>
    <x v="0"/>
    <x v="1"/>
    <s v="Resolución 2063 de 2017"/>
    <s v="5 ejes"/>
  </r>
  <r>
    <n v="46"/>
    <d v="2022-12-20T15:52:16"/>
    <d v="2022-12-20T15:52:42"/>
    <s v="anonymous"/>
    <m/>
    <s v="SI"/>
    <s v="Inducción Política de Participación Social en Salud y Enfoque diferencial"/>
    <s v="MARYORI ALEXANDRA SUÁREZ GÓMEZ "/>
    <s v="1120362525"/>
    <s v="3204361702"/>
    <s v="TÉCNICO GESTOR EN SALUD "/>
    <x v="0"/>
    <x v="10"/>
    <s v="Resolución 2063 de 2017"/>
    <s v="5 ejes"/>
  </r>
  <r>
    <n v="47"/>
    <d v="2022-12-20T15:57:28"/>
    <d v="2022-12-20T15:59:20"/>
    <s v="anonymous"/>
    <m/>
    <s v="SI"/>
    <s v="Inducción Política de Participación Social en Salud y Enfoque diferencial"/>
    <s v="Lucero hueso Riaño "/>
    <s v="1123511121"/>
    <s v="3103307320"/>
    <s v="representante Municipal "/>
    <x v="0"/>
    <x v="11"/>
    <s v="Resolución 2063 de 2017"/>
    <s v="5 ejes"/>
  </r>
  <r>
    <n v="48"/>
    <d v="2022-12-20T15:59:40"/>
    <d v="2022-12-20T16:01:47"/>
    <s v="anonymous"/>
    <m/>
    <s v="SI"/>
    <s v="Inducción Política de Participación Social en Salud y Enfoque diferencial"/>
    <s v="YENY PEDRAZA"/>
    <s v="1144026439"/>
    <s v="3125169326"/>
    <s v="REPRESENTANTE MUNICIPAL"/>
    <x v="0"/>
    <x v="12"/>
    <s v="Resolución 2063 de 2017"/>
    <s v="5 ejes"/>
  </r>
  <r>
    <n v="49"/>
    <d v="2022-12-20T15:55:31"/>
    <d v="2022-12-20T16:02:53"/>
    <s v="anonymous"/>
    <m/>
    <s v="SI"/>
    <s v="Inducción Política de Participación Social en Salud y Enfoque diferencial"/>
    <s v="Wilson gutierrez cubillos"/>
    <s v="17356295"/>
    <s v="3102640276"/>
    <s v="REPRESENTANTE MUNICIPAL"/>
    <x v="0"/>
    <x v="8"/>
    <s v="Resolución 2063 de 2017"/>
    <s v="5 ejes"/>
  </r>
  <r>
    <n v="50"/>
    <d v="2022-12-20T16:09:06"/>
    <d v="2022-12-20T16:13:11"/>
    <s v="anonymous"/>
    <m/>
    <s v="SI"/>
    <s v="Política de Participación Social en Salud y Enfoque diferencial"/>
    <s v="CLARA ISABEL MANTILLA ESLAVA"/>
    <s v="40439195"/>
    <s v="3112197237"/>
    <s v="PROFESIONAL DE COMUNICACIONES "/>
    <x v="0"/>
    <x v="3"/>
    <s v="Resolución 2063 de 2017"/>
    <s v="5 ejes"/>
  </r>
  <r>
    <n v="51"/>
    <d v="2022-12-20T16:20:01"/>
    <d v="2022-12-20T16:20:09"/>
    <s v="anonymous"/>
    <m/>
    <s v="SI"/>
    <s v="Política de Participación Social en Salud y Enfoque diferencial"/>
    <s v="LEYDI VIVIANA VALENCIA DUQUE"/>
    <s v="1123533105"/>
    <s v="3102230349"/>
    <s v="Auxiliar de mercadeo"/>
    <x v="0"/>
    <x v="3"/>
    <s v="Resolución 2063 de 2017"/>
    <s v="5 ejes"/>
  </r>
  <r>
    <n v="52"/>
    <d v="2022-12-20T14:58:05"/>
    <d v="2022-12-20T16:20:20"/>
    <s v="anonymous"/>
    <m/>
    <s v="SI"/>
    <s v="Inducción Politica de Participación Social en Salud y Enfoque diferencial"/>
    <s v="MARTA LUCIA FLORES GATXON"/>
    <s v="40362624"/>
    <s v="3222560637"/>
    <s v="Analista integral servicio al cliente"/>
    <x v="0"/>
    <x v="13"/>
    <s v="Resolución 2063 de 2017"/>
    <s v="5 ejes"/>
  </r>
  <r>
    <n v="53"/>
    <d v="2022-12-20T16:17:39"/>
    <d v="2022-12-20T16:25:52"/>
    <s v="anonymous"/>
    <m/>
    <s v="SI"/>
    <s v="Política de Participación Social en Salud y Enfoque diferencial"/>
    <s v="DIANA MARCRLS ESCOBA"/>
    <s v="112002642"/>
    <s v="3107708780"/>
    <s v="representante Municipal "/>
    <x v="0"/>
    <x v="14"/>
    <s v="Resolución 2063 de 2017"/>
    <s v="5 ejes"/>
  </r>
  <r>
    <n v="54"/>
    <d v="2022-12-20T16:21:48"/>
    <d v="2022-12-20T16:29:56"/>
    <s v="anonymous"/>
    <m/>
    <s v="SI"/>
    <s v="Política de Participación Social en Salud y Enfoque diferencial"/>
    <s v="LADY SULAY GARCIA DÍAZ "/>
    <s v="40419283"/>
    <s v="3213163676"/>
    <s v="REPRESENTANTE MPAL "/>
    <x v="0"/>
    <x v="0"/>
    <s v="Resolución 2063 de 2017"/>
    <s v="5 ejes"/>
  </r>
  <r>
    <n v="55"/>
    <d v="2022-12-20T16:15:17"/>
    <d v="2022-12-20T16:30:21"/>
    <s v="anonymous"/>
    <m/>
    <s v="SI"/>
    <s v="Política de Participación Social en Salud y Enfoque diferencial"/>
    <s v="Ingrid Tatiana díaz Rodríguez "/>
    <s v="1006943655"/>
    <s v="3135804654"/>
    <s v="representante Municipal "/>
    <x v="0"/>
    <x v="0"/>
    <s v="Resolución 2063 de 2017"/>
    <s v="5 ejes"/>
  </r>
  <r>
    <n v="56"/>
    <d v="2022-12-20T16:03:52"/>
    <d v="2022-12-20T16:30:23"/>
    <s v="anonymous"/>
    <m/>
    <s v="SI"/>
    <s v="Inducción Política de Participación Social en Salud y Enfoque diferencial"/>
    <s v="YOLANDA MARIA GARAY OTAVO "/>
    <s v="40416856"/>
    <s v="3213362929"/>
    <s v="TÉCNICO GESTOR SALUD"/>
    <x v="0"/>
    <x v="0"/>
    <s v="Resolución 2063 de 2017"/>
    <s v="5 ejes"/>
  </r>
  <r>
    <n v="57"/>
    <d v="2022-12-20T17:16:13"/>
    <d v="2022-12-20T17:26:14"/>
    <s v="anonymous"/>
    <m/>
    <s v="SI"/>
    <s v="Política de Participación Social en Salud y Enfoque diferencial"/>
    <s v="CINTHYA CAROLINA ARENAS ANGULO"/>
    <s v="1004639765"/>
    <s v="3174925200"/>
    <s v="GESTOR SALUD"/>
    <x v="0"/>
    <x v="15"/>
    <s v="Resolución 2063 de 2017"/>
    <s v="5 ejes"/>
  </r>
  <r>
    <n v="58"/>
    <d v="2022-12-20T17:20:42"/>
    <d v="2022-12-20T17:27:13"/>
    <s v="anonymous"/>
    <m/>
    <s v="SI"/>
    <s v="Política de Participación Social en Salud y Enfoque diferencial"/>
    <s v="NATALIA GUTIÉRREZ SANTANA "/>
    <s v="112114751"/>
    <s v="3228896232"/>
    <s v="Representante Municipal Encargada"/>
    <x v="0"/>
    <x v="16"/>
    <s v="Resolución 2063 de 2017"/>
    <s v="5 ejes"/>
  </r>
  <r>
    <n v="59"/>
    <d v="2022-12-20T17:38:31"/>
    <d v="2022-12-20T17:44:04"/>
    <s v="anonymous"/>
    <m/>
    <s v="SI"/>
    <s v="Política de Participación Social en Salud y Enfoque diferencial"/>
    <s v="MYRIAN GONZALEZ"/>
    <s v="40393824"/>
    <s v="3204106421"/>
    <s v="REPRESENTANTE MUNICIPAL"/>
    <x v="0"/>
    <x v="12"/>
    <s v="Resolución 2063 de 2017"/>
    <s v="5 ejes"/>
  </r>
  <r>
    <n v="60"/>
    <d v="2022-12-20T17:28:19"/>
    <d v="2022-12-20T17:53:03"/>
    <s v="anonymous"/>
    <m/>
    <s v="SI"/>
    <s v="Política de Participación Social en Salud y Enfoque diferencial"/>
    <s v="NIREYA MUÑOZ GÓMEZ "/>
    <s v="30972323"/>
    <s v="3134564129"/>
    <s v="representante Municipal "/>
    <x v="0"/>
    <x v="17"/>
    <s v="Resolución 2063 de 2017"/>
    <s v="5 ejes"/>
  </r>
  <r>
    <n v="61"/>
    <d v="2022-12-20T17:51:20"/>
    <d v="2022-12-20T17:55:08"/>
    <s v="anonymous"/>
    <m/>
    <s v="SI"/>
    <s v="Política de Participación Social en Salud y Enfoque diferencial"/>
    <s v="MARÍA JOSÉ JARAMILLO "/>
    <s v="1006838652"/>
    <s v="316528682"/>
    <s v="TÉCNICO GESTOR EN SALUD "/>
    <x v="0"/>
    <x v="18"/>
    <s v="Resolución 2063 de 2017"/>
    <s v="5 ejes"/>
  </r>
  <r>
    <n v="62"/>
    <d v="2022-12-20T17:48:16"/>
    <d v="2022-12-20T17:55:43"/>
    <s v="anonymous"/>
    <m/>
    <s v="SI"/>
    <s v="Política de Participación Social en Salud y Enfoque diferencial"/>
    <s v="KAREN CASTILLO ROZO"/>
    <s v="1121903965"/>
    <s v="3228277085"/>
    <s v="representante Municipal "/>
    <x v="0"/>
    <x v="19"/>
    <s v="Resolución 2063 de 2017"/>
    <s v="5 ejes"/>
  </r>
  <r>
    <n v="63"/>
    <d v="2022-12-20T19:42:53"/>
    <d v="2022-12-20T19:47:14"/>
    <s v="anonymous"/>
    <m/>
    <s v="SI"/>
    <s v="Política de Participación Social en Salud y Enfoque diferencial"/>
    <s v="BETTY EDITH RODRÍGUEZ AGUDELO"/>
    <s v="51905783"/>
    <s v="3104196770"/>
    <s v="ANALISTA INTEGRAL DE SERVICIO AL CLIENTE"/>
    <x v="0"/>
    <x v="6"/>
    <s v="Resolución 2063 de 2017"/>
    <s v="5 ejes"/>
  </r>
  <r>
    <n v="64"/>
    <d v="2022-12-20T19:45:45"/>
    <d v="2022-12-20T19:47:29"/>
    <s v="anonymous"/>
    <m/>
    <s v="SI"/>
    <s v="Política de Participación Social en Salud y Enfoque diferencial"/>
    <s v="ALBA NOLBERTA ZARATE LOZADA "/>
    <s v="40384036"/>
    <s v="3014444701"/>
    <s v="Analista integral de servicio al cliente "/>
    <x v="0"/>
    <x v="3"/>
    <s v="Ley 1755 de 2019"/>
    <s v="5 ejes"/>
  </r>
  <r>
    <n v="65"/>
    <d v="2022-12-21T07:06:18"/>
    <d v="2022-12-21T07:07:14"/>
    <s v="anonymous"/>
    <m/>
    <s v="SI"/>
    <s v="Política de Participación Social en Salud y Enfoque diferencial"/>
    <s v="Solanyi sánchez moreno"/>
    <s v="1124218978"/>
    <s v="3127593410"/>
    <s v="Supernumerario"/>
    <x v="0"/>
    <x v="5"/>
    <s v="Resolución 2063 de 2017"/>
    <s v="5 ejes"/>
  </r>
  <r>
    <n v="66"/>
    <d v="2022-12-21T07:23:38"/>
    <d v="2022-12-21T07:26:12"/>
    <s v="anonymous"/>
    <m/>
    <s v="SI"/>
    <s v="Política de Participación Social en Salud y Enfoque diferencial"/>
    <s v="Hasbleidy Giraldo Elejalde "/>
    <s v="1120369002"/>
    <s v="3214946663"/>
    <s v="TECNICO"/>
    <x v="0"/>
    <x v="13"/>
    <s v="Resolución 2063 de 2017"/>
    <s v="5 ejes"/>
  </r>
  <r>
    <n v="67"/>
    <d v="2022-12-21T07:17:09"/>
    <d v="2022-12-21T07:28:01"/>
    <s v="anonymous"/>
    <m/>
    <s v="SI"/>
    <s v="Política de Participación Social en Salud y Enfoque diferencial"/>
    <s v="GLORIA ARCILA"/>
    <s v="30002124"/>
    <s v="3212012721"/>
    <s v="Representante municipa"/>
    <x v="0"/>
    <x v="13"/>
    <s v="Resolución 2063 de 2017"/>
    <s v="5 ejes"/>
  </r>
  <r>
    <n v="68"/>
    <d v="2022-12-21T07:27:54"/>
    <d v="2022-12-21T07:29:34"/>
    <s v="anonymous"/>
    <m/>
    <s v="SI"/>
    <s v="Política de Participación Social en Salud y Enfoque diferencial"/>
    <s v="Diana Carolina molina nieto "/>
    <s v="1120352596"/>
    <s v="3107706409"/>
    <s v="Técnico integral atención al usuario"/>
    <x v="0"/>
    <x v="13"/>
    <s v="Resolución 2063 de 2017"/>
    <s v="5 ejes"/>
  </r>
  <r>
    <n v="69"/>
    <d v="2022-12-21T07:21:05"/>
    <d v="2022-12-21T07:36:24"/>
    <s v="anonymous"/>
    <m/>
    <s v="SI"/>
    <s v="Política de Participación Social en Salud y Enfoque diferencial"/>
    <s v="JENNY PATRICIA LOPEZ LEAÑO "/>
    <s v="40449870"/>
    <s v="3134478105"/>
    <s v="TÉCNICA ANALISTA "/>
    <x v="0"/>
    <x v="13"/>
    <s v="Resolución 2063 de 2017"/>
    <s v="5 ejes"/>
  </r>
  <r>
    <n v="70"/>
    <d v="2022-12-21T07:23:53"/>
    <d v="2022-12-21T07:44:06"/>
    <s v="anonymous"/>
    <m/>
    <s v="SI"/>
    <s v="Política de Participación Social en Salud y Enfoque diferencial"/>
    <s v="LEONILDE ARAGON GALLEGO"/>
    <s v="40439835"/>
    <s v="3143129378"/>
    <s v="Técnico integral atención al usuario"/>
    <x v="0"/>
    <x v="13"/>
    <s v="Resolución 2063 de 2017"/>
    <s v="5 ejes"/>
  </r>
  <r>
    <n v="71"/>
    <d v="2022-12-21T07:41:27"/>
    <d v="2022-12-21T08:05:08"/>
    <s v="anonymous"/>
    <m/>
    <s v="SI"/>
    <s v="Política de Participación Social en Salud y Enfoque diferencial"/>
    <s v="YAZMIN ELIANA CASTR"/>
    <s v="40215588"/>
    <s v="3143063731"/>
    <s v="Coordinadora de servicio al cliente "/>
    <x v="0"/>
    <x v="3"/>
    <s v="Resolución 2063 de 2017"/>
    <s v="5 ejes"/>
  </r>
  <r>
    <n v="72"/>
    <d v="2022-12-21T08:06:34"/>
    <d v="2022-12-21T08:08:00"/>
    <s v="anonymous"/>
    <m/>
    <s v="SI"/>
    <s v="Política de Participación Social en Salud y Enfoque diferencial"/>
    <s v="Leidy Marcela Rivera piraban "/>
    <s v="1121825926"/>
    <s v="3114533399"/>
    <s v="Técnico Encuestas "/>
    <x v="0"/>
    <x v="3"/>
    <s v="Resolución 2063 de 2017"/>
    <s v="5 ejes"/>
  </r>
  <r>
    <n v="73"/>
    <d v="2022-12-21T08:06:08"/>
    <d v="2022-12-21T08:09:02"/>
    <s v="anonymous"/>
    <m/>
    <s v="SI"/>
    <s v="Política de Participación Social en Salud y Enfoque diferencial"/>
    <s v="José edilson Ramirez "/>
    <s v="86059951"/>
    <s v="3103216871"/>
    <s v="Supervisor atención al usuario "/>
    <x v="0"/>
    <x v="3"/>
    <s v="Resolución 2063 de 2017"/>
    <s v="5 ejes"/>
  </r>
  <r>
    <n v="74"/>
    <d v="2022-12-21T08:08:41"/>
    <d v="2022-12-21T08:14:53"/>
    <s v="anonymous"/>
    <m/>
    <s v="SI"/>
    <s v="Política de Participación Social en Salud y Enfoque diferencial"/>
    <s v="ALENA MARITZA CEBALLOS CASTAÑEDA"/>
    <s v="35261322"/>
    <s v="310440265"/>
    <s v="Técnica integral servicio al cliente"/>
    <x v="0"/>
    <x v="6"/>
    <s v="Resolucion 2099 de 2022"/>
    <s v="5 ejes"/>
  </r>
  <r>
    <n v="75"/>
    <d v="2022-12-21T08:18:28"/>
    <d v="2022-12-21T08:20:04"/>
    <s v="anonymous"/>
    <m/>
    <s v="SI"/>
    <s v="Política de Participación Social en Salud y Enfoque diferencial"/>
    <s v="BETTY EDITH RODRÍGUEZ AGUDELO"/>
    <s v="51905783"/>
    <s v="3104196770"/>
    <s v="ANALISTA INTEGRAL DE SERVICIO AL CLIENTE"/>
    <x v="0"/>
    <x v="6"/>
    <s v="Resolución 2063 de 2017"/>
    <s v="5 ejes"/>
  </r>
  <r>
    <n v="76"/>
    <d v="2022-12-21T08:16:50"/>
    <d v="2022-12-21T08:22:18"/>
    <s v="anonymous"/>
    <m/>
    <s v="SI"/>
    <s v="Política de Participación Social en Salud y Enfoque diferencial"/>
    <s v="Erika Xiomara Morales Alvarez "/>
    <s v="1122128460"/>
    <s v="3105883312"/>
    <s v="Técnico "/>
    <x v="0"/>
    <x v="6"/>
    <s v="Resolución 2063 de 2017"/>
    <s v="5 ejes"/>
  </r>
  <r>
    <n v="77"/>
    <d v="2022-12-21T08:29:04"/>
    <d v="2022-12-21T08:29:58"/>
    <s v="anonymous"/>
    <m/>
    <s v="SI"/>
    <s v="Política de Participación Social en Salud y Enfoque diferencial"/>
    <s v="JESSICA JULIETH USCATEGUI GONZALEZ "/>
    <s v="1121847726"/>
    <s v="3212076632"/>
    <s v="representante Municipal "/>
    <x v="0"/>
    <x v="18"/>
    <s v="Resolución 2063 de 2017"/>
    <s v="5 ejes"/>
  </r>
  <r>
    <n v="78"/>
    <d v="2022-12-21T08:31:12"/>
    <d v="2022-12-21T08:37:38"/>
    <s v="anonymous"/>
    <m/>
    <s v="SI"/>
    <s v="Política de Participación Social en Salud y Enfoque diferencial"/>
    <s v="VALENTINA  DELGADILLO GUZMÁN "/>
    <s v="1001091508"/>
    <s v="3204033341"/>
    <s v="Gestor en salud "/>
    <x v="0"/>
    <x v="20"/>
    <s v="Resolución 2063 de 2017"/>
    <s v="5 ejes"/>
  </r>
  <r>
    <n v="79"/>
    <d v="2022-12-21T11:24:37"/>
    <d v="2022-12-21T11:26:53"/>
    <s v="anonymous"/>
    <m/>
    <s v="SI"/>
    <s v="Política de Participación Social en Salud y Enfoque diferencial"/>
    <s v="LAURA GALVIS "/>
    <s v="1006865560"/>
    <s v="3103371679"/>
    <s v="Supernumerario "/>
    <x v="0"/>
    <x v="10"/>
    <s v="Resolución 2063 de 2017"/>
    <s v="5 ejes"/>
  </r>
  <r>
    <n v="80"/>
    <d v="2022-12-21T11:23:11"/>
    <d v="2022-12-21T11:31:57"/>
    <s v="anonymous"/>
    <m/>
    <s v="SI"/>
    <s v="Política de Participación Social en Salud y Enfoque diferencial"/>
    <s v="NIDRED LOPEZ"/>
    <s v="31011280"/>
    <s v="3214615603"/>
    <s v="REPRESENTANTE MUNICIPAL"/>
    <x v="0"/>
    <x v="21"/>
    <s v="Ley 1755 de 2019"/>
    <s v="2 ejes"/>
  </r>
  <r>
    <n v="81"/>
    <d v="2022-12-21T11:34:17"/>
    <d v="2022-12-21T11:39:36"/>
    <s v="anonymous"/>
    <m/>
    <s v="SI"/>
    <s v="Política de Participación Social en Salud y Enfoque diferencial"/>
    <s v="Lida janeidy velez cendales"/>
    <s v="40305153"/>
    <s v="3228209569"/>
    <s v="Gestor Técnico salud "/>
    <x v="0"/>
    <x v="13"/>
    <s v="Resolución 2063 de 2017"/>
    <s v="5 ejes"/>
  </r>
  <r>
    <n v="82"/>
    <d v="2022-12-21T12:45:48"/>
    <d v="2022-12-21T12:58:18"/>
    <s v="anonymous"/>
    <m/>
    <s v="SI"/>
    <s v="Política de Participación Social en Salud y Enfoque diferencial"/>
    <s v="SIRLEY YOHANA ORJUELA MELO"/>
    <s v="40328676"/>
    <s v="3204025877"/>
    <s v="Técnico gestor salud"/>
    <x v="0"/>
    <x v="22"/>
    <s v="Resolución 2063 de 2017"/>
    <s v="5 ejes"/>
  </r>
  <r>
    <n v="83"/>
    <d v="2022-12-21T14:19:22"/>
    <d v="2022-12-21T14:23:07"/>
    <s v="anonymous"/>
    <m/>
    <s v="SI"/>
    <s v="Política de Participación Social en Salud y Enfoque diferencial"/>
    <s v="LILIANA BELTRAN HERNANDEZ"/>
    <s v="1124243530"/>
    <s v="3214231729"/>
    <s v="SUPERNUMERADORA"/>
    <x v="0"/>
    <x v="4"/>
    <s v="Resolución 2063 de 2017"/>
    <s v="5 ejes"/>
  </r>
  <r>
    <n v="84"/>
    <d v="2022-12-22T08:53:12"/>
    <d v="2022-12-22T08:57:18"/>
    <s v="anonymous"/>
    <m/>
    <s v="SI"/>
    <s v="Política de Participación Social en Salud y Enfoque diferencial"/>
    <s v="MALENA GONZÁLEZ "/>
    <s v="1120366408"/>
    <s v="322478204"/>
    <s v="TÉCNICO GESTOR SALUD PUBLICA "/>
    <x v="0"/>
    <x v="13"/>
    <s v="Resolución 2063 de 2017"/>
    <s v="5 ejes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C8F73C8-E44D-4172-BA69-6390E84D60A3}" name="TablaDinámica1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chartFormat="3">
  <location ref="A3:B27" firstHeaderRow="1" firstDataRow="1" firstDataCol="1"/>
  <pivotFields count="15">
    <pivotField showAll="0"/>
    <pivotField numFmtId="164" showAll="0"/>
    <pivotField numFmtId="164"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>
      <items count="2">
        <item x="0"/>
        <item t="default"/>
      </items>
    </pivotField>
    <pivotField axis="axisRow" showAll="0">
      <items count="24">
        <item x="6"/>
        <item x="21"/>
        <item x="15"/>
        <item x="11"/>
        <item x="17"/>
        <item x="14"/>
        <item x="13"/>
        <item x="19"/>
        <item x="2"/>
        <item x="5"/>
        <item x="20"/>
        <item x="7"/>
        <item x="16"/>
        <item x="0"/>
        <item x="1"/>
        <item x="22"/>
        <item x="18"/>
        <item x="4"/>
        <item x="9"/>
        <item x="8"/>
        <item x="12"/>
        <item x="3"/>
        <item x="10"/>
        <item t="default"/>
      </items>
    </pivotField>
    <pivotField showAll="0"/>
    <pivotField showAll="0"/>
  </pivotFields>
  <rowFields count="1">
    <field x="12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 t="grand">
      <x/>
    </i>
  </rowItems>
  <colItems count="1">
    <i/>
  </colItems>
  <dataFields count="1">
    <dataField name="Cuenta de Correo electrónico" fld="3" subtotal="count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L56" totalsRowShown="0">
  <autoFilter ref="A1:L56" xr:uid="{00000000-0009-0000-0100-000001000000}"/>
  <tableColumns count="12">
    <tableColumn id="1" xr3:uid="{00000000-0010-0000-0000-000001000000}" name="ID" dataDxfId="7"/>
    <tableColumn id="2" xr3:uid="{00000000-0010-0000-0000-000002000000}" name="Hora de inicio" dataDxfId="6"/>
    <tableColumn id="3" xr3:uid="{00000000-0010-0000-0000-000003000000}" name="Hora de finalización" dataDxfId="5"/>
    <tableColumn id="8" xr3:uid="{00000000-0010-0000-0000-000008000000}" name="Nombre(s) Apellido(s)"/>
    <tableColumn id="11" xr3:uid="{00000000-0010-0000-0000-00000B000000}" name="¿Cargo que desempeña?"/>
    <tableColumn id="12" xr3:uid="{00000000-0010-0000-0000-00000C000000}" name="Ubicación geográfica" dataDxfId="4"/>
    <tableColumn id="13" xr3:uid="{00000000-0010-0000-0000-00000D000000}" name="A que municipio del departamento del Meta pertenezco?" dataDxfId="3"/>
    <tableColumn id="14" xr3:uid="{00000000-0010-0000-0000-00000E000000}" name="¿Que norma establece la Política de Participación Social en Salud?" dataDxfId="2"/>
    <tableColumn id="4" xr3:uid="{CC7B87B7-A584-4B8E-AFD1-14FB050BB131}" name="Calificacion"/>
    <tableColumn id="15" xr3:uid="{00000000-0010-0000-0000-00000F000000}" name="¿Cuantos ejes estrategico tiene la política de Participacíon Social en Salud ?" dataDxfId="1"/>
    <tableColumn id="7" xr3:uid="{2221E36F-54E4-4BA4-A6C7-BCC26198E6F7}" name="Calificacion2" dataDxfId="0"/>
    <tableColumn id="9" xr3:uid="{FFE66B9F-FAC9-4C75-936A-3A953A71559D}" name="Total" dataCellStyle="Porcentaje">
      <calculatedColumnFormula>(Table1[[#This Row],[Calificacion]]+Table1[[#This Row],[Calificacion2]])/2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43CA-68FE-41A0-91FE-8C6533C982FE}">
  <dimension ref="A3:B27"/>
  <sheetViews>
    <sheetView workbookViewId="0">
      <selection activeCell="F29" sqref="F29"/>
    </sheetView>
  </sheetViews>
  <sheetFormatPr baseColWidth="10" defaultRowHeight="15" x14ac:dyDescent="0.25"/>
  <cols>
    <col min="1" max="1" width="19.5703125" bestFit="1" customWidth="1"/>
    <col min="2" max="2" width="27.28515625" bestFit="1" customWidth="1"/>
  </cols>
  <sheetData>
    <row r="3" spans="1:2" x14ac:dyDescent="0.25">
      <c r="A3" s="2" t="s">
        <v>101</v>
      </c>
      <c r="B3" t="s">
        <v>103</v>
      </c>
    </row>
    <row r="4" spans="1:2" x14ac:dyDescent="0.25">
      <c r="A4" s="3" t="s">
        <v>18</v>
      </c>
      <c r="B4">
        <v>6</v>
      </c>
    </row>
    <row r="5" spans="1:2" x14ac:dyDescent="0.25">
      <c r="A5" s="3" t="s">
        <v>96</v>
      </c>
      <c r="B5">
        <v>1</v>
      </c>
    </row>
    <row r="6" spans="1:2" x14ac:dyDescent="0.25">
      <c r="A6" s="3" t="s">
        <v>35</v>
      </c>
      <c r="B6">
        <v>1</v>
      </c>
    </row>
    <row r="7" spans="1:2" x14ac:dyDescent="0.25">
      <c r="A7" s="3" t="s">
        <v>26</v>
      </c>
      <c r="B7">
        <v>1</v>
      </c>
    </row>
    <row r="8" spans="1:2" x14ac:dyDescent="0.25">
      <c r="A8" s="3" t="s">
        <v>73</v>
      </c>
      <c r="B8">
        <v>1</v>
      </c>
    </row>
    <row r="9" spans="1:2" x14ac:dyDescent="0.25">
      <c r="A9" s="3" t="s">
        <v>36</v>
      </c>
      <c r="B9">
        <v>1</v>
      </c>
    </row>
    <row r="10" spans="1:2" x14ac:dyDescent="0.25">
      <c r="A10" s="3" t="s">
        <v>13</v>
      </c>
      <c r="B10">
        <v>8</v>
      </c>
    </row>
    <row r="11" spans="1:2" x14ac:dyDescent="0.25">
      <c r="A11" s="3" t="s">
        <v>37</v>
      </c>
      <c r="B11">
        <v>1</v>
      </c>
    </row>
    <row r="12" spans="1:2" x14ac:dyDescent="0.25">
      <c r="A12" s="3" t="s">
        <v>43</v>
      </c>
      <c r="B12">
        <v>2</v>
      </c>
    </row>
    <row r="13" spans="1:2" x14ac:dyDescent="0.25">
      <c r="A13" s="3" t="s">
        <v>23</v>
      </c>
      <c r="B13">
        <v>2</v>
      </c>
    </row>
    <row r="14" spans="1:2" x14ac:dyDescent="0.25">
      <c r="A14" s="3" t="s">
        <v>31</v>
      </c>
      <c r="B14">
        <v>1</v>
      </c>
    </row>
    <row r="15" spans="1:2" x14ac:dyDescent="0.25">
      <c r="A15" s="3" t="s">
        <v>51</v>
      </c>
      <c r="B15">
        <v>1</v>
      </c>
    </row>
    <row r="16" spans="1:2" x14ac:dyDescent="0.25">
      <c r="A16" s="3" t="s">
        <v>34</v>
      </c>
      <c r="B16">
        <v>1</v>
      </c>
    </row>
    <row r="17" spans="1:2" x14ac:dyDescent="0.25">
      <c r="A17" s="3" t="s">
        <v>29</v>
      </c>
      <c r="B17">
        <v>4</v>
      </c>
    </row>
    <row r="18" spans="1:2" x14ac:dyDescent="0.25">
      <c r="A18" s="3" t="s">
        <v>41</v>
      </c>
      <c r="B18">
        <v>3</v>
      </c>
    </row>
    <row r="19" spans="1:2" x14ac:dyDescent="0.25">
      <c r="A19" s="3" t="s">
        <v>38</v>
      </c>
      <c r="B19">
        <v>1</v>
      </c>
    </row>
    <row r="20" spans="1:2" x14ac:dyDescent="0.25">
      <c r="A20" s="3" t="s">
        <v>22</v>
      </c>
      <c r="B20">
        <v>2</v>
      </c>
    </row>
    <row r="21" spans="1:2" x14ac:dyDescent="0.25">
      <c r="A21" s="3" t="s">
        <v>25</v>
      </c>
      <c r="B21">
        <v>2</v>
      </c>
    </row>
    <row r="22" spans="1:2" x14ac:dyDescent="0.25">
      <c r="A22" s="3" t="s">
        <v>28</v>
      </c>
      <c r="B22">
        <v>1</v>
      </c>
    </row>
    <row r="23" spans="1:2" x14ac:dyDescent="0.25">
      <c r="A23" s="3" t="s">
        <v>33</v>
      </c>
      <c r="B23">
        <v>2</v>
      </c>
    </row>
    <row r="24" spans="1:2" x14ac:dyDescent="0.25">
      <c r="A24" s="3" t="s">
        <v>61</v>
      </c>
      <c r="B24">
        <v>2</v>
      </c>
    </row>
    <row r="25" spans="1:2" x14ac:dyDescent="0.25">
      <c r="A25" s="3" t="s">
        <v>10</v>
      </c>
      <c r="B25">
        <v>9</v>
      </c>
    </row>
    <row r="26" spans="1:2" x14ac:dyDescent="0.25">
      <c r="A26" s="3" t="s">
        <v>59</v>
      </c>
      <c r="B26">
        <v>2</v>
      </c>
    </row>
    <row r="27" spans="1:2" x14ac:dyDescent="0.25">
      <c r="A27" s="3" t="s">
        <v>102</v>
      </c>
      <c r="B27">
        <v>55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6"/>
  <sheetViews>
    <sheetView tabSelected="1" workbookViewId="0">
      <selection activeCell="E1" sqref="E1:E1048576"/>
    </sheetView>
  </sheetViews>
  <sheetFormatPr baseColWidth="10" defaultColWidth="9.140625" defaultRowHeight="15" x14ac:dyDescent="0.25"/>
  <cols>
    <col min="1" max="1" width="5.140625" bestFit="1" customWidth="1"/>
    <col min="2" max="7" width="20" bestFit="1" customWidth="1"/>
    <col min="8" max="8" width="26.5703125" customWidth="1"/>
    <col min="9" max="9" width="10.140625" customWidth="1"/>
    <col min="10" max="10" width="20" bestFit="1" customWidth="1"/>
  </cols>
  <sheetData>
    <row r="1" spans="1:15" ht="15.75" thickBot="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104</v>
      </c>
      <c r="J1" t="s">
        <v>8</v>
      </c>
      <c r="K1" t="s">
        <v>105</v>
      </c>
      <c r="L1" t="s">
        <v>106</v>
      </c>
    </row>
    <row r="2" spans="1:15" ht="15.75" thickBot="1" x14ac:dyDescent="0.3">
      <c r="A2" s="4">
        <v>30</v>
      </c>
      <c r="B2" s="1">
        <v>44754.341643518499</v>
      </c>
      <c r="C2" s="1">
        <v>44754.359004629601</v>
      </c>
      <c r="D2" s="6" t="s">
        <v>39</v>
      </c>
      <c r="E2" s="6" t="s">
        <v>32</v>
      </c>
      <c r="F2" t="s">
        <v>9</v>
      </c>
      <c r="G2" t="s">
        <v>29</v>
      </c>
      <c r="H2" t="s">
        <v>11</v>
      </c>
      <c r="I2">
        <v>1</v>
      </c>
      <c r="J2" t="s">
        <v>12</v>
      </c>
      <c r="K2">
        <v>0</v>
      </c>
      <c r="L2" s="5">
        <f>(Table1[[#This Row],[Calificacion]]+Table1[[#This Row],[Calificacion2]])/2</f>
        <v>0.5</v>
      </c>
    </row>
    <row r="3" spans="1:15" ht="15.75" thickBot="1" x14ac:dyDescent="0.3">
      <c r="A3" s="4">
        <v>31</v>
      </c>
      <c r="B3" s="1">
        <v>44813.511435185203</v>
      </c>
      <c r="C3" s="1">
        <v>44813.526157407403</v>
      </c>
      <c r="D3" s="7" t="s">
        <v>40</v>
      </c>
      <c r="E3" s="7" t="s">
        <v>46</v>
      </c>
      <c r="F3" t="s">
        <v>9</v>
      </c>
      <c r="G3" t="s">
        <v>41</v>
      </c>
      <c r="H3" t="s">
        <v>11</v>
      </c>
      <c r="I3">
        <v>1</v>
      </c>
      <c r="J3" t="s">
        <v>12</v>
      </c>
      <c r="K3">
        <v>1</v>
      </c>
      <c r="L3" s="5">
        <f>(Table1[[#This Row],[Calificacion]]+Table1[[#This Row],[Calificacion2]])/2</f>
        <v>1</v>
      </c>
      <c r="O3">
        <f>(1+1)/2</f>
        <v>1</v>
      </c>
    </row>
    <row r="4" spans="1:15" ht="15.75" thickBot="1" x14ac:dyDescent="0.3">
      <c r="A4" s="4">
        <v>32</v>
      </c>
      <c r="B4" s="1">
        <v>44915.626643518503</v>
      </c>
      <c r="C4" s="1">
        <v>44915.630972222199</v>
      </c>
      <c r="D4" s="8" t="s">
        <v>42</v>
      </c>
      <c r="E4" s="8" t="s">
        <v>24</v>
      </c>
      <c r="F4" t="s">
        <v>9</v>
      </c>
      <c r="G4" t="s">
        <v>43</v>
      </c>
      <c r="H4" t="s">
        <v>11</v>
      </c>
      <c r="I4">
        <v>1</v>
      </c>
      <c r="J4" t="s">
        <v>12</v>
      </c>
      <c r="K4">
        <v>1</v>
      </c>
      <c r="L4" s="5">
        <f>(Table1[[#This Row],[Calificacion]]+Table1[[#This Row],[Calificacion2]])/2</f>
        <v>1</v>
      </c>
    </row>
    <row r="5" spans="1:15" ht="15.75" thickBot="1" x14ac:dyDescent="0.3">
      <c r="A5" s="4">
        <v>33</v>
      </c>
      <c r="B5" s="1">
        <v>44915.627395833297</v>
      </c>
      <c r="C5" s="1">
        <v>44915.635891203703</v>
      </c>
      <c r="D5" s="7" t="s">
        <v>44</v>
      </c>
      <c r="E5" s="7" t="s">
        <v>121</v>
      </c>
      <c r="F5" t="s">
        <v>9</v>
      </c>
      <c r="G5" t="s">
        <v>10</v>
      </c>
      <c r="H5" t="s">
        <v>11</v>
      </c>
      <c r="I5">
        <v>1</v>
      </c>
      <c r="J5" t="s">
        <v>12</v>
      </c>
      <c r="K5">
        <v>1</v>
      </c>
      <c r="L5" s="5">
        <f>(Table1[[#This Row],[Calificacion]]+Table1[[#This Row],[Calificacion2]])/2</f>
        <v>1</v>
      </c>
    </row>
    <row r="6" spans="1:15" ht="15.75" thickBot="1" x14ac:dyDescent="0.3">
      <c r="A6" s="4">
        <v>34</v>
      </c>
      <c r="B6" s="1">
        <v>44915.637708333299</v>
      </c>
      <c r="C6" s="1">
        <v>44915.639479166697</v>
      </c>
      <c r="D6" s="8" t="s">
        <v>107</v>
      </c>
      <c r="E6" s="8" t="s">
        <v>45</v>
      </c>
      <c r="F6" t="s">
        <v>9</v>
      </c>
      <c r="G6" t="s">
        <v>43</v>
      </c>
      <c r="H6" t="s">
        <v>11</v>
      </c>
      <c r="I6">
        <v>1</v>
      </c>
      <c r="J6" t="s">
        <v>12</v>
      </c>
      <c r="K6">
        <v>1</v>
      </c>
      <c r="L6" s="5">
        <f>(Table1[[#This Row],[Calificacion]]+Table1[[#This Row],[Calificacion2]])/2</f>
        <v>1</v>
      </c>
    </row>
    <row r="7" spans="1:15" ht="15.75" thickBot="1" x14ac:dyDescent="0.3">
      <c r="A7" s="4">
        <v>35</v>
      </c>
      <c r="B7" s="1">
        <v>44915.6347916667</v>
      </c>
      <c r="C7" s="1">
        <v>44915.639872685198</v>
      </c>
      <c r="D7" s="7" t="s">
        <v>108</v>
      </c>
      <c r="E7" s="7" t="s">
        <v>46</v>
      </c>
      <c r="F7" t="s">
        <v>9</v>
      </c>
      <c r="G7" t="s">
        <v>25</v>
      </c>
      <c r="H7" t="s">
        <v>11</v>
      </c>
      <c r="I7">
        <v>1</v>
      </c>
      <c r="J7" t="s">
        <v>12</v>
      </c>
      <c r="K7">
        <v>1</v>
      </c>
      <c r="L7" s="5">
        <f>(Table1[[#This Row],[Calificacion]]+Table1[[#This Row],[Calificacion2]])/2</f>
        <v>1</v>
      </c>
    </row>
    <row r="8" spans="1:15" ht="15.75" thickBot="1" x14ac:dyDescent="0.3">
      <c r="A8" s="4">
        <v>36</v>
      </c>
      <c r="B8" s="1">
        <v>44915.641041666699</v>
      </c>
      <c r="C8" s="1">
        <v>44915.643229166701</v>
      </c>
      <c r="D8" s="8" t="s">
        <v>47</v>
      </c>
      <c r="E8" s="8" t="s">
        <v>45</v>
      </c>
      <c r="F8" t="s">
        <v>9</v>
      </c>
      <c r="G8" t="s">
        <v>10</v>
      </c>
      <c r="H8" t="s">
        <v>11</v>
      </c>
      <c r="I8">
        <v>1</v>
      </c>
      <c r="J8" t="s">
        <v>12</v>
      </c>
      <c r="K8">
        <v>1</v>
      </c>
      <c r="L8" s="5">
        <f>(Table1[[#This Row],[Calificacion]]+Table1[[#This Row],[Calificacion2]])/2</f>
        <v>1</v>
      </c>
    </row>
    <row r="9" spans="1:15" ht="15.75" thickBot="1" x14ac:dyDescent="0.3">
      <c r="A9" s="4">
        <v>37</v>
      </c>
      <c r="B9" s="1">
        <v>44915.644432870402</v>
      </c>
      <c r="C9" s="1">
        <v>44915.6472685185</v>
      </c>
      <c r="D9" s="7" t="s">
        <v>109</v>
      </c>
      <c r="E9" s="7" t="s">
        <v>48</v>
      </c>
      <c r="F9" t="s">
        <v>9</v>
      </c>
      <c r="G9" t="s">
        <v>10</v>
      </c>
      <c r="H9" t="s">
        <v>11</v>
      </c>
      <c r="I9">
        <v>1</v>
      </c>
      <c r="J9" t="s">
        <v>12</v>
      </c>
      <c r="K9">
        <v>1</v>
      </c>
      <c r="L9" s="5">
        <f>(Table1[[#This Row],[Calificacion]]+Table1[[#This Row],[Calificacion2]])/2</f>
        <v>1</v>
      </c>
    </row>
    <row r="10" spans="1:15" ht="15.75" thickBot="1" x14ac:dyDescent="0.3">
      <c r="A10" s="4">
        <v>38</v>
      </c>
      <c r="B10" s="1">
        <v>44915.644189814797</v>
      </c>
      <c r="C10" s="1">
        <v>44915.651284722197</v>
      </c>
      <c r="D10" s="8" t="s">
        <v>110</v>
      </c>
      <c r="E10" s="8" t="s">
        <v>48</v>
      </c>
      <c r="F10" t="s">
        <v>9</v>
      </c>
      <c r="G10" t="s">
        <v>23</v>
      </c>
      <c r="H10" t="s">
        <v>11</v>
      </c>
      <c r="I10">
        <v>1</v>
      </c>
      <c r="J10" t="s">
        <v>12</v>
      </c>
      <c r="K10">
        <v>1</v>
      </c>
      <c r="L10" s="5">
        <f>(Table1[[#This Row],[Calificacion]]+Table1[[#This Row],[Calificacion2]])/2</f>
        <v>1</v>
      </c>
    </row>
    <row r="11" spans="1:15" ht="15.75" thickBot="1" x14ac:dyDescent="0.3">
      <c r="A11" s="4">
        <v>39</v>
      </c>
      <c r="B11" s="1">
        <v>44915.649548611102</v>
      </c>
      <c r="C11" s="1">
        <v>44915.653379629599</v>
      </c>
      <c r="D11" s="7" t="s">
        <v>49</v>
      </c>
      <c r="E11" s="7" t="s">
        <v>122</v>
      </c>
      <c r="F11" t="s">
        <v>9</v>
      </c>
      <c r="G11" t="s">
        <v>18</v>
      </c>
      <c r="H11" t="s">
        <v>11</v>
      </c>
      <c r="I11">
        <v>1</v>
      </c>
      <c r="J11" t="s">
        <v>12</v>
      </c>
      <c r="K11">
        <v>1</v>
      </c>
      <c r="L11" s="5">
        <f>(Table1[[#This Row],[Calificacion]]+Table1[[#This Row],[Calificacion2]])/2</f>
        <v>1</v>
      </c>
    </row>
    <row r="12" spans="1:15" ht="15.75" thickBot="1" x14ac:dyDescent="0.3">
      <c r="A12" s="4">
        <v>40</v>
      </c>
      <c r="B12" s="1">
        <v>44915.628819444399</v>
      </c>
      <c r="C12" s="1">
        <v>44915.653877314799</v>
      </c>
      <c r="D12" s="8" t="s">
        <v>50</v>
      </c>
      <c r="E12" s="8" t="s">
        <v>21</v>
      </c>
      <c r="F12" t="s">
        <v>9</v>
      </c>
      <c r="G12" t="s">
        <v>51</v>
      </c>
      <c r="H12" t="s">
        <v>11</v>
      </c>
      <c r="I12">
        <v>1</v>
      </c>
      <c r="J12" t="s">
        <v>12</v>
      </c>
      <c r="K12">
        <v>1</v>
      </c>
      <c r="L12" s="5">
        <f>(Table1[[#This Row],[Calificacion]]+Table1[[#This Row],[Calificacion2]])/2</f>
        <v>1</v>
      </c>
    </row>
    <row r="13" spans="1:15" ht="15.75" thickBot="1" x14ac:dyDescent="0.3">
      <c r="A13" s="4">
        <v>41</v>
      </c>
      <c r="B13" s="1">
        <v>44915.652326388903</v>
      </c>
      <c r="C13" s="1">
        <v>44915.658564814803</v>
      </c>
      <c r="D13" s="7" t="s">
        <v>111</v>
      </c>
      <c r="E13" s="7" t="s">
        <v>52</v>
      </c>
      <c r="F13" t="s">
        <v>9</v>
      </c>
      <c r="G13" t="s">
        <v>33</v>
      </c>
      <c r="H13" t="s">
        <v>11</v>
      </c>
      <c r="I13">
        <v>1</v>
      </c>
      <c r="J13" t="s">
        <v>12</v>
      </c>
      <c r="K13">
        <v>1</v>
      </c>
      <c r="L13" s="5">
        <f>(Table1[[#This Row],[Calificacion]]+Table1[[#This Row],[Calificacion2]])/2</f>
        <v>1</v>
      </c>
    </row>
    <row r="14" spans="1:15" ht="15.75" thickBot="1" x14ac:dyDescent="0.3">
      <c r="A14" s="4">
        <v>42</v>
      </c>
      <c r="B14" s="1">
        <v>44915.655787037002</v>
      </c>
      <c r="C14" s="1">
        <v>44915.658912036997</v>
      </c>
      <c r="D14" s="8" t="s">
        <v>27</v>
      </c>
      <c r="E14" s="8" t="s">
        <v>53</v>
      </c>
      <c r="F14" t="s">
        <v>9</v>
      </c>
      <c r="G14" t="s">
        <v>28</v>
      </c>
      <c r="H14" t="s">
        <v>11</v>
      </c>
      <c r="I14">
        <v>1</v>
      </c>
      <c r="J14" t="s">
        <v>12</v>
      </c>
      <c r="K14">
        <v>1</v>
      </c>
      <c r="L14" s="5">
        <f>(Table1[[#This Row],[Calificacion]]+Table1[[#This Row],[Calificacion2]])/2</f>
        <v>1</v>
      </c>
    </row>
    <row r="15" spans="1:15" ht="15.75" thickBot="1" x14ac:dyDescent="0.3">
      <c r="A15" s="4">
        <v>43</v>
      </c>
      <c r="B15" s="1">
        <v>44915.654872685198</v>
      </c>
      <c r="C15" s="1">
        <v>44915.659004629597</v>
      </c>
      <c r="D15" s="7" t="s">
        <v>54</v>
      </c>
      <c r="E15" s="7" t="s">
        <v>55</v>
      </c>
      <c r="F15" t="s">
        <v>9</v>
      </c>
      <c r="G15" t="s">
        <v>18</v>
      </c>
      <c r="H15" t="s">
        <v>11</v>
      </c>
      <c r="I15">
        <v>1</v>
      </c>
      <c r="J15" t="s">
        <v>12</v>
      </c>
      <c r="K15">
        <v>1</v>
      </c>
      <c r="L15" s="5">
        <f>(Table1[[#This Row],[Calificacion]]+Table1[[#This Row],[Calificacion2]])/2</f>
        <v>1</v>
      </c>
    </row>
    <row r="16" spans="1:15" ht="15.75" thickBot="1" x14ac:dyDescent="0.3">
      <c r="A16" s="4">
        <v>44</v>
      </c>
      <c r="B16" s="1">
        <v>44915.658414351798</v>
      </c>
      <c r="C16" s="1">
        <v>44915.660659722198</v>
      </c>
      <c r="D16" s="8" t="s">
        <v>56</v>
      </c>
      <c r="E16" s="8" t="s">
        <v>48</v>
      </c>
      <c r="F16" t="s">
        <v>9</v>
      </c>
      <c r="G16" t="s">
        <v>41</v>
      </c>
      <c r="H16" t="s">
        <v>11</v>
      </c>
      <c r="I16">
        <v>1</v>
      </c>
      <c r="J16" t="s">
        <v>12</v>
      </c>
      <c r="K16">
        <v>1</v>
      </c>
      <c r="L16" s="5">
        <f>(Table1[[#This Row],[Calificacion]]+Table1[[#This Row],[Calificacion2]])/2</f>
        <v>1</v>
      </c>
    </row>
    <row r="17" spans="1:12" ht="15.75" thickBot="1" x14ac:dyDescent="0.3">
      <c r="A17" s="4">
        <v>45</v>
      </c>
      <c r="B17" s="1">
        <v>44915.660844907397</v>
      </c>
      <c r="C17" s="1">
        <v>44915.661134259302</v>
      </c>
      <c r="D17" s="7" t="s">
        <v>57</v>
      </c>
      <c r="E17" s="7" t="s">
        <v>21</v>
      </c>
      <c r="F17" t="s">
        <v>9</v>
      </c>
      <c r="G17" t="s">
        <v>41</v>
      </c>
      <c r="H17" t="s">
        <v>11</v>
      </c>
      <c r="I17">
        <v>1</v>
      </c>
      <c r="J17" t="s">
        <v>12</v>
      </c>
      <c r="K17">
        <v>1</v>
      </c>
      <c r="L17" s="5">
        <f>(Table1[[#This Row],[Calificacion]]+Table1[[#This Row],[Calificacion2]])/2</f>
        <v>1</v>
      </c>
    </row>
    <row r="18" spans="1:12" ht="15.75" thickBot="1" x14ac:dyDescent="0.3">
      <c r="A18" s="4">
        <v>46</v>
      </c>
      <c r="B18" s="1">
        <v>44915.661296296297</v>
      </c>
      <c r="C18" s="1">
        <v>44915.661597222199</v>
      </c>
      <c r="D18" s="8" t="s">
        <v>58</v>
      </c>
      <c r="E18" s="8" t="s">
        <v>75</v>
      </c>
      <c r="F18" t="s">
        <v>9</v>
      </c>
      <c r="G18" t="s">
        <v>59</v>
      </c>
      <c r="H18" t="s">
        <v>11</v>
      </c>
      <c r="I18">
        <v>1</v>
      </c>
      <c r="J18" t="s">
        <v>12</v>
      </c>
      <c r="K18">
        <v>1</v>
      </c>
      <c r="L18" s="5">
        <f>(Table1[[#This Row],[Calificacion]]+Table1[[#This Row],[Calificacion2]])/2</f>
        <v>1</v>
      </c>
    </row>
    <row r="19" spans="1:12" ht="15.75" thickBot="1" x14ac:dyDescent="0.3">
      <c r="A19" s="4">
        <v>47</v>
      </c>
      <c r="B19" s="1">
        <v>44915.664907407401</v>
      </c>
      <c r="C19" s="1">
        <v>44915.666203703702</v>
      </c>
      <c r="D19" s="7" t="s">
        <v>112</v>
      </c>
      <c r="E19" s="7" t="s">
        <v>21</v>
      </c>
      <c r="F19" t="s">
        <v>9</v>
      </c>
      <c r="G19" t="s">
        <v>26</v>
      </c>
      <c r="H19" t="s">
        <v>11</v>
      </c>
      <c r="I19">
        <v>1</v>
      </c>
      <c r="J19" t="s">
        <v>12</v>
      </c>
      <c r="K19">
        <v>1</v>
      </c>
      <c r="L19" s="5">
        <f>(Table1[[#This Row],[Calificacion]]+Table1[[#This Row],[Calificacion2]])/2</f>
        <v>1</v>
      </c>
    </row>
    <row r="20" spans="1:12" ht="15.75" thickBot="1" x14ac:dyDescent="0.3">
      <c r="A20" s="4">
        <v>48</v>
      </c>
      <c r="B20" s="1">
        <v>44915.666435185201</v>
      </c>
      <c r="C20" s="1">
        <v>44915.667905092603</v>
      </c>
      <c r="D20" s="8" t="s">
        <v>60</v>
      </c>
      <c r="E20" s="8" t="s">
        <v>32</v>
      </c>
      <c r="F20" t="s">
        <v>9</v>
      </c>
      <c r="G20" t="s">
        <v>61</v>
      </c>
      <c r="H20" t="s">
        <v>11</v>
      </c>
      <c r="I20">
        <v>1</v>
      </c>
      <c r="J20" t="s">
        <v>12</v>
      </c>
      <c r="K20">
        <v>1</v>
      </c>
      <c r="L20" s="5">
        <f>(Table1[[#This Row],[Calificacion]]+Table1[[#This Row],[Calificacion2]])/2</f>
        <v>1</v>
      </c>
    </row>
    <row r="21" spans="1:12" ht="15.75" thickBot="1" x14ac:dyDescent="0.3">
      <c r="A21" s="4">
        <v>49</v>
      </c>
      <c r="B21" s="1">
        <v>44915.663553240702</v>
      </c>
      <c r="C21" s="1">
        <v>44915.668668981503</v>
      </c>
      <c r="D21" s="7" t="s">
        <v>113</v>
      </c>
      <c r="E21" s="7" t="s">
        <v>32</v>
      </c>
      <c r="F21" t="s">
        <v>9</v>
      </c>
      <c r="G21" t="s">
        <v>33</v>
      </c>
      <c r="H21" t="s">
        <v>11</v>
      </c>
      <c r="I21">
        <v>1</v>
      </c>
      <c r="J21" t="s">
        <v>12</v>
      </c>
      <c r="K21">
        <v>1</v>
      </c>
      <c r="L21" s="5">
        <f>(Table1[[#This Row],[Calificacion]]+Table1[[#This Row],[Calificacion2]])/2</f>
        <v>1</v>
      </c>
    </row>
    <row r="22" spans="1:12" ht="15.75" thickBot="1" x14ac:dyDescent="0.3">
      <c r="A22" s="4">
        <v>50</v>
      </c>
      <c r="B22" s="1">
        <v>44915.672986111102</v>
      </c>
      <c r="C22" s="1">
        <v>44915.675821759301</v>
      </c>
      <c r="D22" s="8" t="s">
        <v>62</v>
      </c>
      <c r="E22" s="8" t="s">
        <v>123</v>
      </c>
      <c r="F22" t="s">
        <v>9</v>
      </c>
      <c r="G22" t="s">
        <v>10</v>
      </c>
      <c r="H22" t="s">
        <v>11</v>
      </c>
      <c r="I22">
        <v>1</v>
      </c>
      <c r="J22" t="s">
        <v>12</v>
      </c>
      <c r="K22">
        <v>1</v>
      </c>
      <c r="L22" s="5">
        <f>(Table1[[#This Row],[Calificacion]]+Table1[[#This Row],[Calificacion2]])/2</f>
        <v>1</v>
      </c>
    </row>
    <row r="23" spans="1:12" ht="15.75" thickBot="1" x14ac:dyDescent="0.3">
      <c r="A23" s="4">
        <v>51</v>
      </c>
      <c r="B23" s="1">
        <v>44915.680567129602</v>
      </c>
      <c r="C23" s="1">
        <v>44915.680659722202</v>
      </c>
      <c r="D23" s="7" t="s">
        <v>63</v>
      </c>
      <c r="E23" s="7" t="s">
        <v>64</v>
      </c>
      <c r="F23" t="s">
        <v>9</v>
      </c>
      <c r="G23" t="s">
        <v>10</v>
      </c>
      <c r="H23" t="s">
        <v>11</v>
      </c>
      <c r="I23">
        <v>1</v>
      </c>
      <c r="J23" t="s">
        <v>12</v>
      </c>
      <c r="K23">
        <v>1</v>
      </c>
      <c r="L23" s="5">
        <f>(Table1[[#This Row],[Calificacion]]+Table1[[#This Row],[Calificacion2]])/2</f>
        <v>1</v>
      </c>
    </row>
    <row r="24" spans="1:12" ht="15.75" thickBot="1" x14ac:dyDescent="0.3">
      <c r="A24" s="4">
        <v>52</v>
      </c>
      <c r="B24" s="1">
        <v>44915.623668981498</v>
      </c>
      <c r="C24" s="1">
        <v>44915.680787037003</v>
      </c>
      <c r="D24" s="8" t="s">
        <v>65</v>
      </c>
      <c r="E24" s="8" t="s">
        <v>16</v>
      </c>
      <c r="F24" t="s">
        <v>9</v>
      </c>
      <c r="G24" t="s">
        <v>13</v>
      </c>
      <c r="H24" t="s">
        <v>11</v>
      </c>
      <c r="I24">
        <v>1</v>
      </c>
      <c r="J24" t="s">
        <v>12</v>
      </c>
      <c r="K24">
        <v>1</v>
      </c>
      <c r="L24" s="5">
        <f>(Table1[[#This Row],[Calificacion]]+Table1[[#This Row],[Calificacion2]])/2</f>
        <v>1</v>
      </c>
    </row>
    <row r="25" spans="1:12" ht="15.75" thickBot="1" x14ac:dyDescent="0.3">
      <c r="A25" s="4">
        <v>53</v>
      </c>
      <c r="B25" s="1">
        <v>44915.6789236111</v>
      </c>
      <c r="C25" s="1">
        <v>44915.684629629599</v>
      </c>
      <c r="D25" s="7" t="s">
        <v>66</v>
      </c>
      <c r="E25" s="7" t="s">
        <v>21</v>
      </c>
      <c r="F25" t="s">
        <v>9</v>
      </c>
      <c r="G25" t="s">
        <v>36</v>
      </c>
      <c r="H25" t="s">
        <v>11</v>
      </c>
      <c r="I25">
        <v>1</v>
      </c>
      <c r="J25" t="s">
        <v>12</v>
      </c>
      <c r="K25">
        <v>1</v>
      </c>
      <c r="L25" s="5">
        <f>(Table1[[#This Row],[Calificacion]]+Table1[[#This Row],[Calificacion2]])/2</f>
        <v>1</v>
      </c>
    </row>
    <row r="26" spans="1:12" ht="15.75" thickBot="1" x14ac:dyDescent="0.3">
      <c r="A26" s="4">
        <v>54</v>
      </c>
      <c r="B26" s="1">
        <v>44915.6818055556</v>
      </c>
      <c r="C26" s="1">
        <v>44915.6874537037</v>
      </c>
      <c r="D26" s="8" t="s">
        <v>67</v>
      </c>
      <c r="E26" s="8" t="s">
        <v>124</v>
      </c>
      <c r="F26" t="s">
        <v>9</v>
      </c>
      <c r="G26" t="s">
        <v>29</v>
      </c>
      <c r="H26" t="s">
        <v>11</v>
      </c>
      <c r="I26">
        <v>1</v>
      </c>
      <c r="J26" t="s">
        <v>12</v>
      </c>
      <c r="K26">
        <v>1</v>
      </c>
      <c r="L26" s="5">
        <f>(Table1[[#This Row],[Calificacion]]+Table1[[#This Row],[Calificacion2]])/2</f>
        <v>1</v>
      </c>
    </row>
    <row r="27" spans="1:12" ht="15.75" thickBot="1" x14ac:dyDescent="0.3">
      <c r="A27" s="4">
        <v>55</v>
      </c>
      <c r="B27" s="1">
        <v>44915.677280092597</v>
      </c>
      <c r="C27" s="1">
        <v>44915.687743055598</v>
      </c>
      <c r="D27" s="7" t="s">
        <v>114</v>
      </c>
      <c r="E27" s="7" t="s">
        <v>21</v>
      </c>
      <c r="F27" t="s">
        <v>9</v>
      </c>
      <c r="G27" t="s">
        <v>29</v>
      </c>
      <c r="H27" t="s">
        <v>11</v>
      </c>
      <c r="I27">
        <v>1</v>
      </c>
      <c r="J27" t="s">
        <v>12</v>
      </c>
      <c r="K27">
        <v>1</v>
      </c>
      <c r="L27" s="5">
        <f>(Table1[[#This Row],[Calificacion]]+Table1[[#This Row],[Calificacion2]])/2</f>
        <v>1</v>
      </c>
    </row>
    <row r="28" spans="1:12" ht="15.75" thickBot="1" x14ac:dyDescent="0.3">
      <c r="A28" s="4">
        <v>56</v>
      </c>
      <c r="B28" s="1">
        <v>44915.669351851902</v>
      </c>
      <c r="C28" s="1">
        <v>44915.6877662037</v>
      </c>
      <c r="D28" s="8" t="s">
        <v>68</v>
      </c>
      <c r="E28" s="8" t="s">
        <v>48</v>
      </c>
      <c r="F28" t="s">
        <v>9</v>
      </c>
      <c r="G28" t="s">
        <v>29</v>
      </c>
      <c r="H28" t="s">
        <v>11</v>
      </c>
      <c r="I28">
        <v>1</v>
      </c>
      <c r="J28" t="s">
        <v>12</v>
      </c>
      <c r="K28">
        <v>1</v>
      </c>
      <c r="L28" s="5">
        <f>(Table1[[#This Row],[Calificacion]]+Table1[[#This Row],[Calificacion2]])/2</f>
        <v>1</v>
      </c>
    </row>
    <row r="29" spans="1:12" ht="15.75" thickBot="1" x14ac:dyDescent="0.3">
      <c r="A29" s="4">
        <v>57</v>
      </c>
      <c r="B29" s="1">
        <v>44915.719594907401</v>
      </c>
      <c r="C29" s="1">
        <v>44915.726550925901</v>
      </c>
      <c r="D29" s="7" t="s">
        <v>69</v>
      </c>
      <c r="E29" s="7" t="s">
        <v>125</v>
      </c>
      <c r="F29" t="s">
        <v>9</v>
      </c>
      <c r="G29" t="s">
        <v>35</v>
      </c>
      <c r="H29" t="s">
        <v>11</v>
      </c>
      <c r="I29">
        <v>1</v>
      </c>
      <c r="J29" t="s">
        <v>12</v>
      </c>
      <c r="K29">
        <v>1</v>
      </c>
      <c r="L29" s="5">
        <f>(Table1[[#This Row],[Calificacion]]+Table1[[#This Row],[Calificacion2]])/2</f>
        <v>1</v>
      </c>
    </row>
    <row r="30" spans="1:12" ht="15.75" thickBot="1" x14ac:dyDescent="0.3">
      <c r="A30" s="4">
        <v>58</v>
      </c>
      <c r="B30" s="1">
        <v>44915.722708333298</v>
      </c>
      <c r="C30" s="1">
        <v>44915.7272337963</v>
      </c>
      <c r="D30" s="8" t="s">
        <v>70</v>
      </c>
      <c r="E30" s="8" t="s">
        <v>126</v>
      </c>
      <c r="F30" t="s">
        <v>9</v>
      </c>
      <c r="G30" t="s">
        <v>34</v>
      </c>
      <c r="H30" t="s">
        <v>11</v>
      </c>
      <c r="I30">
        <v>1</v>
      </c>
      <c r="J30" t="s">
        <v>12</v>
      </c>
      <c r="K30">
        <v>1</v>
      </c>
      <c r="L30" s="5">
        <f>(Table1[[#This Row],[Calificacion]]+Table1[[#This Row],[Calificacion2]])/2</f>
        <v>1</v>
      </c>
    </row>
    <row r="31" spans="1:12" ht="15.75" thickBot="1" x14ac:dyDescent="0.3">
      <c r="A31" s="4">
        <v>59</v>
      </c>
      <c r="B31" s="1">
        <v>44915.735081018502</v>
      </c>
      <c r="C31" s="1">
        <v>44915.738935185203</v>
      </c>
      <c r="D31" s="7" t="s">
        <v>71</v>
      </c>
      <c r="E31" s="7" t="s">
        <v>32</v>
      </c>
      <c r="F31" t="s">
        <v>9</v>
      </c>
      <c r="G31" t="s">
        <v>61</v>
      </c>
      <c r="H31" t="s">
        <v>11</v>
      </c>
      <c r="I31">
        <v>1</v>
      </c>
      <c r="J31" t="s">
        <v>12</v>
      </c>
      <c r="K31">
        <v>1</v>
      </c>
      <c r="L31" s="5">
        <f>(Table1[[#This Row],[Calificacion]]+Table1[[#This Row],[Calificacion2]])/2</f>
        <v>1</v>
      </c>
    </row>
    <row r="32" spans="1:12" ht="15.75" thickBot="1" x14ac:dyDescent="0.3">
      <c r="A32" s="4">
        <v>60</v>
      </c>
      <c r="B32" s="1">
        <v>44915.727997685201</v>
      </c>
      <c r="C32" s="1">
        <v>44915.745173611103</v>
      </c>
      <c r="D32" s="8" t="s">
        <v>72</v>
      </c>
      <c r="E32" s="8" t="s">
        <v>21</v>
      </c>
      <c r="F32" t="s">
        <v>9</v>
      </c>
      <c r="G32" t="s">
        <v>73</v>
      </c>
      <c r="H32" t="s">
        <v>11</v>
      </c>
      <c r="I32">
        <v>1</v>
      </c>
      <c r="J32" t="s">
        <v>12</v>
      </c>
      <c r="K32">
        <v>1</v>
      </c>
      <c r="L32" s="5">
        <f>(Table1[[#This Row],[Calificacion]]+Table1[[#This Row],[Calificacion2]])/2</f>
        <v>1</v>
      </c>
    </row>
    <row r="33" spans="1:12" ht="15.75" thickBot="1" x14ac:dyDescent="0.3">
      <c r="A33" s="4">
        <v>61</v>
      </c>
      <c r="B33" s="1">
        <v>44915.743981481501</v>
      </c>
      <c r="C33" s="1">
        <v>44915.746620370403</v>
      </c>
      <c r="D33" s="7" t="s">
        <v>74</v>
      </c>
      <c r="E33" s="7" t="s">
        <v>75</v>
      </c>
      <c r="F33" t="s">
        <v>9</v>
      </c>
      <c r="G33" t="s">
        <v>22</v>
      </c>
      <c r="H33" t="s">
        <v>11</v>
      </c>
      <c r="I33">
        <v>1</v>
      </c>
      <c r="J33" t="s">
        <v>12</v>
      </c>
      <c r="K33">
        <v>1</v>
      </c>
      <c r="L33" s="5">
        <f>(Table1[[#This Row],[Calificacion]]+Table1[[#This Row],[Calificacion2]])/2</f>
        <v>1</v>
      </c>
    </row>
    <row r="34" spans="1:12" ht="15.75" thickBot="1" x14ac:dyDescent="0.3">
      <c r="A34" s="4">
        <v>62</v>
      </c>
      <c r="B34" s="1">
        <v>44915.741851851897</v>
      </c>
      <c r="C34" s="1">
        <v>44915.747025463003</v>
      </c>
      <c r="D34" s="8" t="s">
        <v>76</v>
      </c>
      <c r="E34" s="8" t="s">
        <v>21</v>
      </c>
      <c r="F34" t="s">
        <v>9</v>
      </c>
      <c r="G34" t="s">
        <v>37</v>
      </c>
      <c r="H34" t="s">
        <v>11</v>
      </c>
      <c r="I34">
        <v>1</v>
      </c>
      <c r="J34" t="s">
        <v>12</v>
      </c>
      <c r="K34">
        <v>1</v>
      </c>
      <c r="L34" s="5">
        <f>(Table1[[#This Row],[Calificacion]]+Table1[[#This Row],[Calificacion2]])/2</f>
        <v>1</v>
      </c>
    </row>
    <row r="35" spans="1:12" ht="15.75" thickBot="1" x14ac:dyDescent="0.3">
      <c r="A35" s="4">
        <v>63</v>
      </c>
      <c r="B35" s="1">
        <v>44915.821446759299</v>
      </c>
      <c r="C35" s="1">
        <v>44915.824467592603</v>
      </c>
      <c r="D35" s="7" t="s">
        <v>17</v>
      </c>
      <c r="E35" s="7" t="s">
        <v>127</v>
      </c>
      <c r="F35" t="s">
        <v>9</v>
      </c>
      <c r="G35" t="s">
        <v>18</v>
      </c>
      <c r="H35" t="s">
        <v>11</v>
      </c>
      <c r="I35">
        <v>1</v>
      </c>
      <c r="J35" t="s">
        <v>12</v>
      </c>
      <c r="K35">
        <v>1</v>
      </c>
      <c r="L35" s="5">
        <f>(Table1[[#This Row],[Calificacion]]+Table1[[#This Row],[Calificacion2]])/2</f>
        <v>1</v>
      </c>
    </row>
    <row r="36" spans="1:12" ht="15.75" thickBot="1" x14ac:dyDescent="0.3">
      <c r="A36" s="4">
        <v>64</v>
      </c>
      <c r="B36" s="1">
        <v>44915.823437500003</v>
      </c>
      <c r="C36" s="1">
        <v>44915.824641203697</v>
      </c>
      <c r="D36" s="8" t="s">
        <v>77</v>
      </c>
      <c r="E36" s="8" t="s">
        <v>78</v>
      </c>
      <c r="F36" t="s">
        <v>9</v>
      </c>
      <c r="G36" t="s">
        <v>10</v>
      </c>
      <c r="H36" t="s">
        <v>30</v>
      </c>
      <c r="I36">
        <v>0</v>
      </c>
      <c r="J36" t="s">
        <v>12</v>
      </c>
      <c r="K36">
        <v>1</v>
      </c>
      <c r="L36" s="5">
        <f>(Table1[[#This Row],[Calificacion]]+Table1[[#This Row],[Calificacion2]])/2</f>
        <v>0.5</v>
      </c>
    </row>
    <row r="37" spans="1:12" ht="15.75" thickBot="1" x14ac:dyDescent="0.3">
      <c r="A37" s="4">
        <v>65</v>
      </c>
      <c r="B37" s="1">
        <v>44916.296041666697</v>
      </c>
      <c r="C37" s="1">
        <v>44916.296689814801</v>
      </c>
      <c r="D37" s="7" t="s">
        <v>115</v>
      </c>
      <c r="E37" s="7" t="s">
        <v>79</v>
      </c>
      <c r="F37" t="s">
        <v>9</v>
      </c>
      <c r="G37" t="s">
        <v>23</v>
      </c>
      <c r="H37" t="s">
        <v>11</v>
      </c>
      <c r="I37">
        <v>1</v>
      </c>
      <c r="J37" t="s">
        <v>12</v>
      </c>
      <c r="K37">
        <v>1</v>
      </c>
      <c r="L37" s="5">
        <f>(Table1[[#This Row],[Calificacion]]+Table1[[#This Row],[Calificacion2]])/2</f>
        <v>1</v>
      </c>
    </row>
    <row r="38" spans="1:12" ht="15.75" thickBot="1" x14ac:dyDescent="0.3">
      <c r="A38" s="4">
        <v>66</v>
      </c>
      <c r="B38" s="1">
        <v>44916.308078703703</v>
      </c>
      <c r="C38" s="1">
        <v>44916.309861111098</v>
      </c>
      <c r="D38" s="8" t="s">
        <v>116</v>
      </c>
      <c r="E38" s="8" t="s">
        <v>46</v>
      </c>
      <c r="F38" t="s">
        <v>9</v>
      </c>
      <c r="G38" t="s">
        <v>13</v>
      </c>
      <c r="H38" t="s">
        <v>11</v>
      </c>
      <c r="I38">
        <v>1</v>
      </c>
      <c r="J38" t="s">
        <v>12</v>
      </c>
      <c r="K38">
        <v>1</v>
      </c>
      <c r="L38" s="5">
        <f>(Table1[[#This Row],[Calificacion]]+Table1[[#This Row],[Calificacion2]])/2</f>
        <v>1</v>
      </c>
    </row>
    <row r="39" spans="1:12" ht="15.75" thickBot="1" x14ac:dyDescent="0.3">
      <c r="A39" s="4">
        <v>67</v>
      </c>
      <c r="B39" s="1">
        <v>44916.303576388898</v>
      </c>
      <c r="C39" s="1">
        <v>44916.311122685198</v>
      </c>
      <c r="D39" s="7" t="s">
        <v>15</v>
      </c>
      <c r="E39" s="7" t="s">
        <v>80</v>
      </c>
      <c r="F39" t="s">
        <v>9</v>
      </c>
      <c r="G39" t="s">
        <v>13</v>
      </c>
      <c r="H39" t="s">
        <v>11</v>
      </c>
      <c r="I39">
        <v>1</v>
      </c>
      <c r="J39" t="s">
        <v>12</v>
      </c>
      <c r="K39">
        <v>1</v>
      </c>
      <c r="L39" s="5">
        <f>(Table1[[#This Row],[Calificacion]]+Table1[[#This Row],[Calificacion2]])/2</f>
        <v>1</v>
      </c>
    </row>
    <row r="40" spans="1:12" ht="15.75" thickBot="1" x14ac:dyDescent="0.3">
      <c r="A40" s="4">
        <v>68</v>
      </c>
      <c r="B40" s="1">
        <v>44916.311041666697</v>
      </c>
      <c r="C40" s="1">
        <v>44916.312199074098</v>
      </c>
      <c r="D40" s="8" t="s">
        <v>20</v>
      </c>
      <c r="E40" s="8" t="s">
        <v>81</v>
      </c>
      <c r="F40" t="s">
        <v>9</v>
      </c>
      <c r="G40" t="s">
        <v>13</v>
      </c>
      <c r="H40" t="s">
        <v>11</v>
      </c>
      <c r="I40">
        <v>1</v>
      </c>
      <c r="J40" t="s">
        <v>12</v>
      </c>
      <c r="K40">
        <v>1</v>
      </c>
      <c r="L40" s="5">
        <f>(Table1[[#This Row],[Calificacion]]+Table1[[#This Row],[Calificacion2]])/2</f>
        <v>1</v>
      </c>
    </row>
    <row r="41" spans="1:12" ht="15.75" thickBot="1" x14ac:dyDescent="0.3">
      <c r="A41" s="4">
        <v>69</v>
      </c>
      <c r="B41" s="1">
        <v>44916.3063078704</v>
      </c>
      <c r="C41" s="1">
        <v>44916.316944444399</v>
      </c>
      <c r="D41" s="7" t="s">
        <v>82</v>
      </c>
      <c r="E41" s="7" t="s">
        <v>128</v>
      </c>
      <c r="F41" t="s">
        <v>9</v>
      </c>
      <c r="G41" t="s">
        <v>13</v>
      </c>
      <c r="H41" t="s">
        <v>11</v>
      </c>
      <c r="I41">
        <v>1</v>
      </c>
      <c r="J41" t="s">
        <v>12</v>
      </c>
      <c r="K41">
        <v>1</v>
      </c>
      <c r="L41" s="5">
        <f>(Table1[[#This Row],[Calificacion]]+Table1[[#This Row],[Calificacion2]])/2</f>
        <v>1</v>
      </c>
    </row>
    <row r="42" spans="1:12" ht="15.75" thickBot="1" x14ac:dyDescent="0.3">
      <c r="A42" s="4">
        <v>70</v>
      </c>
      <c r="B42" s="1">
        <v>44916.308252314797</v>
      </c>
      <c r="C42" s="1">
        <v>44916.3222916667</v>
      </c>
      <c r="D42" s="8" t="s">
        <v>14</v>
      </c>
      <c r="E42" s="8" t="s">
        <v>81</v>
      </c>
      <c r="F42" t="s">
        <v>9</v>
      </c>
      <c r="G42" t="s">
        <v>13</v>
      </c>
      <c r="H42" t="s">
        <v>11</v>
      </c>
      <c r="I42">
        <v>1</v>
      </c>
      <c r="J42" t="s">
        <v>12</v>
      </c>
      <c r="K42">
        <v>1</v>
      </c>
      <c r="L42" s="5">
        <f>(Table1[[#This Row],[Calificacion]]+Table1[[#This Row],[Calificacion2]])/2</f>
        <v>1</v>
      </c>
    </row>
    <row r="43" spans="1:12" ht="15.75" thickBot="1" x14ac:dyDescent="0.3">
      <c r="A43" s="4">
        <v>71</v>
      </c>
      <c r="B43" s="1">
        <v>44916.3204513889</v>
      </c>
      <c r="C43" s="1">
        <v>44916.336898148104</v>
      </c>
      <c r="D43" s="7" t="s">
        <v>83</v>
      </c>
      <c r="E43" s="7" t="s">
        <v>84</v>
      </c>
      <c r="F43" t="s">
        <v>9</v>
      </c>
      <c r="G43" t="s">
        <v>10</v>
      </c>
      <c r="H43" t="s">
        <v>11</v>
      </c>
      <c r="I43">
        <v>1</v>
      </c>
      <c r="J43" t="s">
        <v>12</v>
      </c>
      <c r="K43">
        <v>1</v>
      </c>
      <c r="L43" s="5">
        <f>(Table1[[#This Row],[Calificacion]]+Table1[[#This Row],[Calificacion2]])/2</f>
        <v>1</v>
      </c>
    </row>
    <row r="44" spans="1:12" ht="15.75" thickBot="1" x14ac:dyDescent="0.3">
      <c r="A44" s="4">
        <v>72</v>
      </c>
      <c r="B44" s="1">
        <v>44916.337893518503</v>
      </c>
      <c r="C44" s="1">
        <v>44916.338888888902</v>
      </c>
      <c r="D44" s="8" t="s">
        <v>117</v>
      </c>
      <c r="E44" s="8" t="s">
        <v>129</v>
      </c>
      <c r="F44" t="s">
        <v>9</v>
      </c>
      <c r="G44" t="s">
        <v>10</v>
      </c>
      <c r="H44" t="s">
        <v>11</v>
      </c>
      <c r="I44">
        <v>1</v>
      </c>
      <c r="J44" t="s">
        <v>12</v>
      </c>
      <c r="K44">
        <v>1</v>
      </c>
      <c r="L44" s="5">
        <f>(Table1[[#This Row],[Calificacion]]+Table1[[#This Row],[Calificacion2]])/2</f>
        <v>1</v>
      </c>
    </row>
    <row r="45" spans="1:12" ht="15.75" thickBot="1" x14ac:dyDescent="0.3">
      <c r="A45" s="4">
        <v>73</v>
      </c>
      <c r="B45" s="1">
        <v>44916.337592592601</v>
      </c>
      <c r="C45" s="1">
        <v>44916.339606481502</v>
      </c>
      <c r="D45" s="7" t="s">
        <v>118</v>
      </c>
      <c r="E45" s="7" t="s">
        <v>85</v>
      </c>
      <c r="F45" t="s">
        <v>9</v>
      </c>
      <c r="G45" t="s">
        <v>10</v>
      </c>
      <c r="H45" t="s">
        <v>11</v>
      </c>
      <c r="I45">
        <v>1</v>
      </c>
      <c r="J45" t="s">
        <v>12</v>
      </c>
      <c r="K45">
        <v>1</v>
      </c>
      <c r="L45" s="5">
        <f>(Table1[[#This Row],[Calificacion]]+Table1[[#This Row],[Calificacion2]])/2</f>
        <v>1</v>
      </c>
    </row>
    <row r="46" spans="1:12" ht="15.75" thickBot="1" x14ac:dyDescent="0.3">
      <c r="A46" s="4">
        <v>74</v>
      </c>
      <c r="B46" s="1">
        <v>44916.339363425897</v>
      </c>
      <c r="C46" s="1">
        <v>44916.343668981499</v>
      </c>
      <c r="D46" s="8" t="s">
        <v>86</v>
      </c>
      <c r="E46" s="8" t="s">
        <v>87</v>
      </c>
      <c r="F46" t="s">
        <v>9</v>
      </c>
      <c r="G46" t="s">
        <v>18</v>
      </c>
      <c r="H46" t="s">
        <v>88</v>
      </c>
      <c r="I46">
        <v>0</v>
      </c>
      <c r="J46" t="s">
        <v>12</v>
      </c>
      <c r="K46">
        <v>1</v>
      </c>
      <c r="L46" s="5">
        <f>(Table1[[#This Row],[Calificacion]]+Table1[[#This Row],[Calificacion2]])/2</f>
        <v>0.5</v>
      </c>
    </row>
    <row r="47" spans="1:12" ht="15.75" thickBot="1" x14ac:dyDescent="0.3">
      <c r="A47" s="4">
        <v>75</v>
      </c>
      <c r="B47" s="1">
        <v>44916.346157407403</v>
      </c>
      <c r="C47" s="1">
        <v>44916.347268518497</v>
      </c>
      <c r="D47" s="7" t="s">
        <v>17</v>
      </c>
      <c r="E47" s="7" t="s">
        <v>127</v>
      </c>
      <c r="F47" t="s">
        <v>9</v>
      </c>
      <c r="G47" t="s">
        <v>18</v>
      </c>
      <c r="H47" t="s">
        <v>11</v>
      </c>
      <c r="I47">
        <v>1</v>
      </c>
      <c r="J47" t="s">
        <v>12</v>
      </c>
      <c r="K47">
        <v>1</v>
      </c>
      <c r="L47" s="5">
        <f>(Table1[[#This Row],[Calificacion]]+Table1[[#This Row],[Calificacion2]])/2</f>
        <v>1</v>
      </c>
    </row>
    <row r="48" spans="1:12" ht="15.75" thickBot="1" x14ac:dyDescent="0.3">
      <c r="A48" s="4">
        <v>76</v>
      </c>
      <c r="B48" s="1">
        <v>44916.345023148097</v>
      </c>
      <c r="C48" s="1">
        <v>44916.3488194444</v>
      </c>
      <c r="D48" s="8" t="s">
        <v>119</v>
      </c>
      <c r="E48" s="8" t="s">
        <v>89</v>
      </c>
      <c r="F48" t="s">
        <v>9</v>
      </c>
      <c r="G48" t="s">
        <v>18</v>
      </c>
      <c r="H48" t="s">
        <v>11</v>
      </c>
      <c r="I48">
        <v>1</v>
      </c>
      <c r="J48" t="s">
        <v>12</v>
      </c>
      <c r="K48">
        <v>1</v>
      </c>
      <c r="L48" s="5">
        <f>(Table1[[#This Row],[Calificacion]]+Table1[[#This Row],[Calificacion2]])/2</f>
        <v>1</v>
      </c>
    </row>
    <row r="49" spans="1:12" ht="15.75" thickBot="1" x14ac:dyDescent="0.3">
      <c r="A49" s="4">
        <v>77</v>
      </c>
      <c r="B49" s="1">
        <v>44916.353518518503</v>
      </c>
      <c r="C49" s="1">
        <v>44916.354143518503</v>
      </c>
      <c r="D49" s="7" t="s">
        <v>90</v>
      </c>
      <c r="E49" s="7" t="s">
        <v>21</v>
      </c>
      <c r="F49" t="s">
        <v>9</v>
      </c>
      <c r="G49" t="s">
        <v>22</v>
      </c>
      <c r="H49" t="s">
        <v>11</v>
      </c>
      <c r="I49">
        <v>1</v>
      </c>
      <c r="J49" t="s">
        <v>12</v>
      </c>
      <c r="K49">
        <v>1</v>
      </c>
      <c r="L49" s="5">
        <f>(Table1[[#This Row],[Calificacion]]+Table1[[#This Row],[Calificacion2]])/2</f>
        <v>1</v>
      </c>
    </row>
    <row r="50" spans="1:12" ht="15.75" thickBot="1" x14ac:dyDescent="0.3">
      <c r="A50" s="4">
        <v>78</v>
      </c>
      <c r="B50" s="1">
        <v>44916.355000000003</v>
      </c>
      <c r="C50" s="1">
        <v>44916.3594675926</v>
      </c>
      <c r="D50" s="8" t="s">
        <v>91</v>
      </c>
      <c r="E50" s="8" t="s">
        <v>92</v>
      </c>
      <c r="F50" t="s">
        <v>9</v>
      </c>
      <c r="G50" t="s">
        <v>31</v>
      </c>
      <c r="H50" t="s">
        <v>11</v>
      </c>
      <c r="I50">
        <v>1</v>
      </c>
      <c r="J50" t="s">
        <v>12</v>
      </c>
      <c r="K50">
        <v>1</v>
      </c>
      <c r="L50" s="5">
        <f>(Table1[[#This Row],[Calificacion]]+Table1[[#This Row],[Calificacion2]])/2</f>
        <v>1</v>
      </c>
    </row>
    <row r="51" spans="1:12" ht="15.75" thickBot="1" x14ac:dyDescent="0.3">
      <c r="A51" s="4">
        <v>79</v>
      </c>
      <c r="B51" s="1">
        <v>44916.475428240701</v>
      </c>
      <c r="C51" s="1">
        <v>44916.477002314801</v>
      </c>
      <c r="D51" s="7" t="s">
        <v>93</v>
      </c>
      <c r="E51" s="7" t="s">
        <v>94</v>
      </c>
      <c r="F51" t="s">
        <v>9</v>
      </c>
      <c r="G51" t="s">
        <v>59</v>
      </c>
      <c r="H51" t="s">
        <v>11</v>
      </c>
      <c r="I51">
        <v>1</v>
      </c>
      <c r="J51" t="s">
        <v>12</v>
      </c>
      <c r="K51">
        <v>1</v>
      </c>
      <c r="L51" s="5">
        <f>(Table1[[#This Row],[Calificacion]]+Table1[[#This Row],[Calificacion2]])/2</f>
        <v>1</v>
      </c>
    </row>
    <row r="52" spans="1:12" ht="15.75" thickBot="1" x14ac:dyDescent="0.3">
      <c r="A52" s="4">
        <v>80</v>
      </c>
      <c r="B52" s="1">
        <v>44916.474432870396</v>
      </c>
      <c r="C52" s="1">
        <v>44916.480520833298</v>
      </c>
      <c r="D52" s="8" t="s">
        <v>95</v>
      </c>
      <c r="E52" s="8" t="s">
        <v>32</v>
      </c>
      <c r="F52" t="s">
        <v>9</v>
      </c>
      <c r="G52" t="s">
        <v>96</v>
      </c>
      <c r="H52" t="s">
        <v>30</v>
      </c>
      <c r="I52">
        <v>0</v>
      </c>
      <c r="J52" t="s">
        <v>19</v>
      </c>
      <c r="K52">
        <v>0</v>
      </c>
      <c r="L52" s="5">
        <f>(Table1[[#This Row],[Calificacion]]+Table1[[#This Row],[Calificacion2]])/2</f>
        <v>0</v>
      </c>
    </row>
    <row r="53" spans="1:12" ht="15.75" thickBot="1" x14ac:dyDescent="0.3">
      <c r="A53" s="4">
        <v>81</v>
      </c>
      <c r="B53" s="1">
        <v>44916.482141203698</v>
      </c>
      <c r="C53" s="1">
        <v>44916.485833333303</v>
      </c>
      <c r="D53" s="7" t="s">
        <v>120</v>
      </c>
      <c r="E53" s="7" t="s">
        <v>97</v>
      </c>
      <c r="F53" t="s">
        <v>9</v>
      </c>
      <c r="G53" t="s">
        <v>13</v>
      </c>
      <c r="H53" t="s">
        <v>11</v>
      </c>
      <c r="I53">
        <v>1</v>
      </c>
      <c r="J53" t="s">
        <v>12</v>
      </c>
      <c r="K53">
        <v>1</v>
      </c>
      <c r="L53" s="5">
        <f>(Table1[[#This Row],[Calificacion]]+Table1[[#This Row],[Calificacion2]])/2</f>
        <v>1</v>
      </c>
    </row>
    <row r="54" spans="1:12" ht="15.75" thickBot="1" x14ac:dyDescent="0.3">
      <c r="A54" s="4">
        <v>82</v>
      </c>
      <c r="B54" s="1">
        <v>44916.531805555598</v>
      </c>
      <c r="C54" s="1">
        <v>44916.540486111102</v>
      </c>
      <c r="D54" s="8" t="s">
        <v>98</v>
      </c>
      <c r="E54" s="8" t="s">
        <v>48</v>
      </c>
      <c r="F54" t="s">
        <v>9</v>
      </c>
      <c r="G54" t="s">
        <v>38</v>
      </c>
      <c r="H54" t="s">
        <v>11</v>
      </c>
      <c r="I54">
        <v>1</v>
      </c>
      <c r="J54" t="s">
        <v>12</v>
      </c>
      <c r="K54">
        <v>1</v>
      </c>
      <c r="L54" s="5">
        <f>(Table1[[#This Row],[Calificacion]]+Table1[[#This Row],[Calificacion2]])/2</f>
        <v>1</v>
      </c>
    </row>
    <row r="55" spans="1:12" ht="15.75" thickBot="1" x14ac:dyDescent="0.3">
      <c r="A55" s="4">
        <v>83</v>
      </c>
      <c r="B55" s="1">
        <v>44916.596782407403</v>
      </c>
      <c r="C55" s="1">
        <v>44916.599386574097</v>
      </c>
      <c r="D55" s="7" t="s">
        <v>99</v>
      </c>
      <c r="E55" s="7" t="s">
        <v>130</v>
      </c>
      <c r="F55" t="s">
        <v>9</v>
      </c>
      <c r="G55" t="s">
        <v>25</v>
      </c>
      <c r="H55" t="s">
        <v>11</v>
      </c>
      <c r="I55">
        <v>1</v>
      </c>
      <c r="J55" t="s">
        <v>12</v>
      </c>
      <c r="K55">
        <v>1</v>
      </c>
      <c r="L55" s="5">
        <f>(Table1[[#This Row],[Calificacion]]+Table1[[#This Row],[Calificacion2]])/2</f>
        <v>1</v>
      </c>
    </row>
    <row r="56" spans="1:12" ht="15.75" thickBot="1" x14ac:dyDescent="0.3">
      <c r="A56" s="4">
        <v>84</v>
      </c>
      <c r="B56" s="1">
        <v>44917.370277777802</v>
      </c>
      <c r="C56" s="1">
        <v>44917.373124999998</v>
      </c>
      <c r="D56" s="8" t="s">
        <v>100</v>
      </c>
      <c r="E56" s="8" t="s">
        <v>131</v>
      </c>
      <c r="F56" t="s">
        <v>9</v>
      </c>
      <c r="G56" t="s">
        <v>13</v>
      </c>
      <c r="H56" t="s">
        <v>11</v>
      </c>
      <c r="I56">
        <v>1</v>
      </c>
      <c r="J56" t="s">
        <v>12</v>
      </c>
      <c r="K56">
        <v>1</v>
      </c>
      <c r="L56" s="5">
        <f>(Table1[[#This Row],[Calificacion]]+Table1[[#This Row],[Calificacion2]])/2</f>
        <v>1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Gomez Riveros</dc:creator>
  <cp:lastModifiedBy>Oscar Gomez Riveros</cp:lastModifiedBy>
  <dcterms:created xsi:type="dcterms:W3CDTF">2023-01-04T13:41:20Z</dcterms:created>
  <dcterms:modified xsi:type="dcterms:W3CDTF">2023-01-30T21:16:27Z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qinzen@microsoft.com</vt:lpwstr>
  </property>
  <property fmtid="{D5CDD505-2E9C-101B-9397-08002B2CF9AE}" pid="5" name="MSIP_Label_f42aa342-8706-4288-bd11-ebb85995028c_SetDate">
    <vt:lpwstr>2018-05-23T11:41:12.6969027Z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